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24226"/>
  <mc:AlternateContent xmlns:mc="http://schemas.openxmlformats.org/markup-compatibility/2006">
    <mc:Choice Requires="x15">
      <x15ac:absPath xmlns:x15ac="http://schemas.microsoft.com/office/spreadsheetml/2010/11/ac" url="https://petroperuofp-my.sharepoint.com/personal/rarellano_petroperu_com_pe/Documents/Documentos/RINA TRANSPARENCIA/REGRESO AL PUESTO/PORTAL RESPUESTA/FINANZAS/"/>
    </mc:Choice>
  </mc:AlternateContent>
  <xr:revisionPtr revIDLastSave="92" documentId="13_ncr:1_{B355402F-71B3-482A-9CB0-C13E26C88995}" xr6:coauthVersionLast="47" xr6:coauthVersionMax="47" xr10:uidLastSave="{3F6422D3-4EE4-4AB4-BBF5-0E9A61757B8C}"/>
  <bookViews>
    <workbookView xWindow="-110" yWindow="-110" windowWidth="19420" windowHeight="10300" xr2:uid="{00000000-000D-0000-FFFF-FFFF00000000}"/>
  </bookViews>
  <sheets>
    <sheet name="PMRT" sheetId="12" r:id="rId1"/>
    <sheet name="Lote 64 " sheetId="14" r:id="rId2"/>
    <sheet name="Maldonado" sheetId="13" r:id="rId3"/>
    <sheet name="Lote 192 " sheetId="15" r:id="rId4"/>
    <sheet name="Lote X" sheetId="16" r:id="rId5"/>
    <sheet name="12-PO" sheetId="11" state="hidden" r:id="rId6"/>
  </sheets>
  <externalReferences>
    <externalReference r:id="rId7"/>
    <externalReference r:id="rId8"/>
  </externalReferences>
  <definedNames>
    <definedName name="_xlnm.Print_Area" localSheetId="5">'12-PO'!$B$2:$L$26</definedName>
    <definedName name="_xlnm.Print_Area" localSheetId="3">'Lote 192 '!$B$2:$J$27</definedName>
    <definedName name="_xlnm.Print_Area" localSheetId="1">'Lote 64 '!$B$2:$J$28</definedName>
    <definedName name="_xlnm.Print_Area" localSheetId="4">'Lote X'!$B$2:$J$24</definedName>
    <definedName name="_xlnm.Print_Area" localSheetId="2">Maldonado!$B$2:$J$26</definedName>
    <definedName name="_xlnm.Print_Area" localSheetId="0">PMRT!$B$2:$J$51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 i="11" l="1"/>
  <c r="K18" i="11"/>
  <c r="K17" i="11"/>
  <c r="K16" i="11"/>
  <c r="K15" i="11"/>
  <c r="K14" i="11"/>
  <c r="K13" i="11"/>
  <c r="K12" i="11"/>
  <c r="K11" i="11"/>
  <c r="K10" i="11"/>
  <c r="J19" i="11"/>
  <c r="J18" i="11"/>
  <c r="J17" i="11"/>
  <c r="J16" i="11"/>
  <c r="J15" i="11"/>
  <c r="J14" i="11"/>
  <c r="J13" i="11"/>
  <c r="J12" i="11"/>
  <c r="J11" i="11"/>
  <c r="J10" i="11"/>
  <c r="L19" i="11" l="1"/>
  <c r="L18" i="11"/>
  <c r="L17" i="11"/>
  <c r="L16" i="11"/>
  <c r="L15" i="11"/>
  <c r="L14" i="11"/>
  <c r="L13" i="11"/>
  <c r="L12" i="11"/>
  <c r="L11" i="11"/>
  <c r="L10" i="11"/>
</calcChain>
</file>

<file path=xl/sharedStrings.xml><?xml version="1.0" encoding="utf-8"?>
<sst xmlns="http://schemas.openxmlformats.org/spreadsheetml/2006/main" count="270" uniqueCount="160">
  <si>
    <t>FORMATO N°17</t>
  </si>
  <si>
    <t>PETROPERÚ S.A. - FICHAS DE PROYECTOS DE INVERSIÓN</t>
  </si>
  <si>
    <t>MODERNIZACIÓN REFINERÍA TALARA</t>
  </si>
  <si>
    <r>
      <rPr>
        <b/>
        <sz val="16"/>
        <color theme="1"/>
        <rFont val="Arial"/>
        <family val="2"/>
      </rPr>
      <t>1. Descripción:</t>
    </r>
    <r>
      <rPr>
        <sz val="16"/>
        <color theme="1"/>
        <rFont val="Arial"/>
        <family val="2"/>
      </rPr>
      <t xml:space="preserve">
El Proyecto Modernización de Refinería Talara (PMRT) es un megaproyecto de ingeniería, suministro y construcción, que consiste en la instalación de nuevas unidades de procesos y facilidades orientadas a mejorar la calidad de los productos, incrementar la capacidad de producción de la refinería y nuevos procesos más complejos con tecnología más avanzada. Los beneficios económicos y socioambientales son los siguientes:</t>
    </r>
  </si>
  <si>
    <t>- Procesar crudos más pesados y económicos.
- Mejorar el octanaje de naftas.
- Disminuir la producción de residuales.
- Implementar nuevas facilidades que requerirá la Refinería Modernizada.
- Producir combustibles más limpios y de mayor valor comercial.</t>
  </si>
  <si>
    <r>
      <rPr>
        <b/>
        <sz val="16"/>
        <color theme="1"/>
        <rFont val="Arial"/>
        <family val="2"/>
      </rPr>
      <t>2. Componentes de la inversión:</t>
    </r>
    <r>
      <rPr>
        <sz val="16"/>
        <color theme="1"/>
        <rFont val="Arial"/>
        <family val="2"/>
      </rPr>
      <t xml:space="preserve">
Conformado por: Estudio de Factibilidad, Gestión Ambiental, Gestión Social, Asesoría Financiera, Intereses por Financiamiento, FEED - EPC, PMC - PMO, Proyectos Sociales, Instalaciones Complementarias, Costes administrativos de carta fianzas, Aranceles por materiales y equipos, Mejora tratamiento soda gastada, Servicios básicos, Saneamiento de sistemas operativos, Adquisición de equipos de laboratorio, Unidades Auxiliares.</t>
    </r>
  </si>
  <si>
    <r>
      <rPr>
        <b/>
        <sz val="16"/>
        <color theme="1"/>
        <rFont val="Arial"/>
        <family val="2"/>
      </rPr>
      <t>3. Fuente de financiamiento:</t>
    </r>
    <r>
      <rPr>
        <sz val="16"/>
        <color theme="1"/>
        <rFont val="Arial"/>
        <family val="2"/>
      </rPr>
      <t xml:space="preserve">
La estructura de financiamiento del PMRT es la siguiente:</t>
    </r>
  </si>
  <si>
    <t>- Aporte de Capital: USD 325 MM
- Emisión de Bono (15 y 30 años): USD 2,000 MM
- Financiamiento garantizado por la Compañía de Seguros de Crédito a la Exportación (CESCE): USD 1,300 MM
- Reapertura Bonos (30 años): USD 1,155.3 MM
- Recursos Propios: USD 1,750.01 MM.</t>
  </si>
  <si>
    <t>4. Avance fisico y financiero al II Trim 2026:</t>
  </si>
  <si>
    <t xml:space="preserve">Componentes </t>
  </si>
  <si>
    <t>Avance Financiero (miles de S/)</t>
  </si>
  <si>
    <r>
      <t>Avance Físico</t>
    </r>
    <r>
      <rPr>
        <b/>
        <vertAlign val="superscript"/>
        <sz val="12"/>
        <rFont val="Arial"/>
        <family val="2"/>
      </rPr>
      <t>3</t>
    </r>
    <r>
      <rPr>
        <b/>
        <sz val="12"/>
        <rFont val="Arial"/>
        <family val="2"/>
      </rPr>
      <t xml:space="preserve"> (%)</t>
    </r>
  </si>
  <si>
    <r>
      <t>Inversión 
Total</t>
    </r>
    <r>
      <rPr>
        <b/>
        <vertAlign val="superscript"/>
        <sz val="12"/>
        <rFont val="Arial"/>
        <family val="2"/>
      </rPr>
      <t xml:space="preserve"> 1</t>
    </r>
  </si>
  <si>
    <t>Ejec. acum.
al II Trim. 2026</t>
  </si>
  <si>
    <r>
      <t>Presupuesto
Año 2026</t>
    </r>
    <r>
      <rPr>
        <b/>
        <vertAlign val="superscript"/>
        <sz val="12"/>
        <rFont val="Arial"/>
        <family val="2"/>
      </rPr>
      <t>2</t>
    </r>
  </si>
  <si>
    <t>Ejecución 
Año 2026</t>
  </si>
  <si>
    <t>Programado
II Trim 2026</t>
  </si>
  <si>
    <t>Real al
II Trim 2026</t>
  </si>
  <si>
    <t>Gestión del proyecto</t>
  </si>
  <si>
    <r>
      <t xml:space="preserve">LOE </t>
    </r>
    <r>
      <rPr>
        <vertAlign val="superscript"/>
        <sz val="12"/>
        <color theme="1"/>
        <rFont val="Arial"/>
        <family val="2"/>
      </rPr>
      <t>4</t>
    </r>
  </si>
  <si>
    <t>Asesoría Financiera</t>
  </si>
  <si>
    <t>Servicios FEED</t>
  </si>
  <si>
    <t>Servicios PMC</t>
  </si>
  <si>
    <t xml:space="preserve">Tecnologías y Licencias </t>
  </si>
  <si>
    <t>Proyectos Sociales PMRT</t>
  </si>
  <si>
    <t>Adquisición de inmuebles en Talara</t>
  </si>
  <si>
    <t>Intereses por Financiamiento</t>
  </si>
  <si>
    <t xml:space="preserve">Fase EPC - PMRT - US$ </t>
  </si>
  <si>
    <t xml:space="preserve">Fase EPC - PMRT – EUR </t>
  </si>
  <si>
    <t xml:space="preserve">Fase EPC - PMRT – YEN </t>
  </si>
  <si>
    <t>Instalaciones Complementarias</t>
  </si>
  <si>
    <t>Costes Cartas Fianza EPC</t>
  </si>
  <si>
    <t>Servicios PMO</t>
  </si>
  <si>
    <t>Aranceles por materiales y equipos</t>
  </si>
  <si>
    <t>Saneamiento de sistemas operativos</t>
  </si>
  <si>
    <t xml:space="preserve">Nuevas edificaciones área técnica </t>
  </si>
  <si>
    <t xml:space="preserve">Trabajos Complementarios </t>
  </si>
  <si>
    <t>Servicios básicos Campamentos TR</t>
  </si>
  <si>
    <t>Control de accesos</t>
  </si>
  <si>
    <t xml:space="preserve">Ejec. Unidades Auxiliares </t>
  </si>
  <si>
    <t>Adquisición de Vehículos del PMRT</t>
  </si>
  <si>
    <t>Demolición y Construcción Edificaciones</t>
  </si>
  <si>
    <t>Seguros y Avales</t>
  </si>
  <si>
    <t>Utilidades Temporales Precomisionamiento</t>
  </si>
  <si>
    <t>Contingencias PMRT</t>
  </si>
  <si>
    <t>Total</t>
  </si>
  <si>
    <r>
      <rPr>
        <i/>
        <vertAlign val="superscript"/>
        <sz val="11"/>
        <color theme="1"/>
        <rFont val="Arial"/>
        <family val="2"/>
      </rPr>
      <t>1</t>
    </r>
    <r>
      <rPr>
        <i/>
        <sz val="11"/>
        <color theme="1"/>
        <rFont val="Arial"/>
        <family val="2"/>
      </rPr>
      <t>Mediante Informe Técnico N°GCOP-3276-2025 del 29.10.2025, la Gerencia Corporativa Operaciones aprobó la redistribución de partidas que conforman el monto de inversión del PMRT.</t>
    </r>
  </si>
  <si>
    <r>
      <rPr>
        <i/>
        <vertAlign val="superscript"/>
        <sz val="11"/>
        <rFont val="Arial"/>
        <family val="2"/>
      </rPr>
      <t>2</t>
    </r>
    <r>
      <rPr>
        <i/>
        <sz val="11"/>
        <rFont val="Arial"/>
        <family val="2"/>
      </rPr>
      <t>Corresponde al monto anual aprobado como parte del Plan Operativo y Presupuesto 2026 (AD N°147-2025-PP del 12.12.2025).</t>
    </r>
  </si>
  <si>
    <r>
      <rPr>
        <i/>
        <vertAlign val="superscript"/>
        <sz val="11"/>
        <color theme="1"/>
        <rFont val="Arial"/>
        <family val="2"/>
      </rPr>
      <t>3</t>
    </r>
    <r>
      <rPr>
        <i/>
        <sz val="11"/>
        <color theme="1"/>
        <rFont val="Arial"/>
        <family val="2"/>
      </rPr>
      <t xml:space="preserve">Avances calculados en función de la Estructura de Desglose de Trabajo (EDT) del Proyecto. </t>
    </r>
  </si>
  <si>
    <r>
      <rPr>
        <i/>
        <vertAlign val="superscript"/>
        <sz val="11"/>
        <color theme="1"/>
        <rFont val="Arial"/>
        <family val="2"/>
      </rPr>
      <t>4</t>
    </r>
    <r>
      <rPr>
        <i/>
        <sz val="11"/>
        <color theme="1"/>
        <rFont val="Arial"/>
        <family val="2"/>
      </rPr>
      <t>LOE (Level of Effort) - Nivel de Esfuerzo: Actividad que no produce productos finales definitivos y que se mide con el paso del tiempo, es decir no genera avance físico. Estas actividades tienen directa relación con el avance integrado del Proyecto.</t>
    </r>
  </si>
  <si>
    <r>
      <rPr>
        <b/>
        <sz val="16"/>
        <rFont val="Arial"/>
        <family val="2"/>
      </rPr>
      <t>5. Principales actividades ejecutadas y situación actual</t>
    </r>
    <r>
      <rPr>
        <sz val="16"/>
        <rFont val="Arial"/>
        <family val="2"/>
      </rPr>
      <t xml:space="preserve">
Se registró un avance físico del 99.97%, lo cual se explica por los mayores plazos requeridos para el cierre contractual con los consorcios Técnicas Reunidas y Cobra SCL UA&amp;TC. Asimismo, por la paralización en la construcción de nueva sede DICAPI Talara por discrepancias económicas con empresa contratista, al respecto, se actualiza expediente técnico de obra para la continuación de actividades.</t>
    </r>
  </si>
  <si>
    <t>EXPLORACIÓN Y EXPLOTACIÓN DE HIDROCARBUROS EN EL LOTE 64</t>
  </si>
  <si>
    <r>
      <rPr>
        <b/>
        <sz val="16"/>
        <color theme="1"/>
        <rFont val="Arial"/>
        <family val="2"/>
      </rPr>
      <t>1. Descripción:</t>
    </r>
    <r>
      <rPr>
        <sz val="16"/>
        <color theme="1"/>
        <rFont val="Arial"/>
        <family val="2"/>
      </rPr>
      <t xml:space="preserve">
Consiste en la ejecución de Proyecto Desarrollo Situche Central para poner en producción las reservas descubiertas de petróleo crudo en el Lote 64 (55 Millones de barriles), generando ingresos por la comercialización del crudo y/o tener un uso alternativo al emplearlo en nuestras refinerías.</t>
    </r>
  </si>
  <si>
    <r>
      <t>2. Componentes de la inversión:</t>
    </r>
    <r>
      <rPr>
        <sz val="16"/>
        <color theme="1"/>
        <rFont val="Arial"/>
        <family val="2"/>
      </rPr>
      <t xml:space="preserve">
-  Gestión del proyecto: Incluye desembolsos realizados para la asociación de Petroperu con operador privado.
- Gastos Pre Operativos: Comprende los gastos durante el desarrollo del proyecto y previos al inicio de la producción  (operación del Campamento Base, monitoreo ambiental y gestión social).
-  Producción Temprana: Abarca el Estudio de Impacto Ambiental del proyecto de desarrollo, la construcción y montaje de las facilidades de producción y los trabajos en los pozos perforados SC-3X y SC-2X para el inicio del producción de petróleo.
-  Perforación exploratoria: Incluye el Estudio de Impacto Ambiental del proyecto exploratorio y el costo del pozo exploratorio.
-  Desarrollo Total : Incluye la perforación de 4 pozos y pozos de inyección de agua.</t>
    </r>
  </si>
  <si>
    <r>
      <t xml:space="preserve">3. Fuente de financiamiento: </t>
    </r>
    <r>
      <rPr>
        <sz val="16"/>
        <color theme="1"/>
        <rFont val="Arial"/>
        <family val="2"/>
      </rPr>
      <t>Recursos propios de PETROPERÚ S.A.</t>
    </r>
  </si>
  <si>
    <t>Proyecto:</t>
  </si>
  <si>
    <r>
      <t xml:space="preserve">Millones de Soles </t>
    </r>
    <r>
      <rPr>
        <vertAlign val="superscript"/>
        <sz val="16"/>
        <color theme="1"/>
        <rFont val="Arial"/>
        <family val="2"/>
      </rPr>
      <t>1</t>
    </r>
  </si>
  <si>
    <t xml:space="preserve">Participación de PETROPERÚ: </t>
  </si>
  <si>
    <t>Millones de Soles</t>
  </si>
  <si>
    <t>4. Avance fisico y financiero al II Trim. 2026</t>
  </si>
  <si>
    <r>
      <t>Avance Físico</t>
    </r>
    <r>
      <rPr>
        <b/>
        <vertAlign val="superscript"/>
        <sz val="16"/>
        <rFont val="Arial"/>
        <family val="2"/>
      </rPr>
      <t>5</t>
    </r>
    <r>
      <rPr>
        <b/>
        <sz val="16"/>
        <rFont val="Arial"/>
        <family val="2"/>
      </rPr>
      <t xml:space="preserve"> (%)</t>
    </r>
  </si>
  <si>
    <r>
      <t>Inversión 
Petroperu</t>
    </r>
    <r>
      <rPr>
        <b/>
        <vertAlign val="superscript"/>
        <sz val="16"/>
        <rFont val="Arial"/>
        <family val="2"/>
      </rPr>
      <t xml:space="preserve"> 2</t>
    </r>
  </si>
  <si>
    <r>
      <t>Ejec. acum. 
al II Trim. 2026</t>
    </r>
    <r>
      <rPr>
        <b/>
        <vertAlign val="superscript"/>
        <sz val="16"/>
        <rFont val="Arial"/>
        <family val="2"/>
      </rPr>
      <t xml:space="preserve"> 3</t>
    </r>
  </si>
  <si>
    <r>
      <t>Presupuesto
Año 2026</t>
    </r>
    <r>
      <rPr>
        <b/>
        <vertAlign val="superscript"/>
        <sz val="16"/>
        <rFont val="Arial"/>
        <family val="2"/>
      </rPr>
      <t>4</t>
    </r>
  </si>
  <si>
    <t>Ejecución
Año 2026</t>
  </si>
  <si>
    <t>Gastos pre-operativos</t>
  </si>
  <si>
    <t>Actividad LOE*</t>
  </si>
  <si>
    <t>Perforación exploratoria</t>
  </si>
  <si>
    <t>Producción temprana</t>
  </si>
  <si>
    <t xml:space="preserve">Desarrollo total </t>
  </si>
  <si>
    <r>
      <t xml:space="preserve">1 </t>
    </r>
    <r>
      <rPr>
        <i/>
        <sz val="12"/>
        <rFont val="Arial"/>
        <family val="2"/>
      </rPr>
      <t xml:space="preserve">Inversión total del proyecto de desarrollo del yacimiento Situche Central.
</t>
    </r>
    <r>
      <rPr>
        <i/>
        <vertAlign val="superscript"/>
        <sz val="12"/>
        <rFont val="Arial"/>
        <family val="2"/>
      </rPr>
      <t>2</t>
    </r>
    <r>
      <rPr>
        <i/>
        <sz val="12"/>
        <rFont val="Arial"/>
        <family val="2"/>
      </rPr>
      <t xml:space="preserve"> Inversión estimada considerando un 21% de participación de PETROPERÚ en el Contrato de Licencia del Lote 64, aprobado mediante Acuerdo de Directorio N°097-2024-PP del 26.08.2024.</t>
    </r>
    <r>
      <rPr>
        <i/>
        <vertAlign val="superscript"/>
        <sz val="12"/>
        <rFont val="Arial"/>
        <family val="2"/>
      </rPr>
      <t xml:space="preserve">
3</t>
    </r>
    <r>
      <rPr>
        <i/>
        <sz val="12"/>
        <rFont val="Arial"/>
        <family val="2"/>
      </rPr>
      <t xml:space="preserve"> Inversión realizada por Petroperu en el período 2013 - junio 2026. </t>
    </r>
    <r>
      <rPr>
        <i/>
        <vertAlign val="superscript"/>
        <sz val="12"/>
        <rFont val="Arial"/>
        <family val="2"/>
      </rPr>
      <t xml:space="preserve">
4 </t>
    </r>
    <r>
      <rPr>
        <i/>
        <sz val="12"/>
        <rFont val="Arial"/>
        <family val="2"/>
      </rPr>
      <t>Monto anual correspondiente al Plan Operativo y Presupuesto aprobado mediante AD N°147-2025-PP del 12.12.2025.</t>
    </r>
    <r>
      <rPr>
        <i/>
        <vertAlign val="superscript"/>
        <sz val="12"/>
        <rFont val="Arial"/>
        <family val="2"/>
      </rPr>
      <t xml:space="preserve">
5 </t>
    </r>
    <r>
      <rPr>
        <i/>
        <sz val="12"/>
        <rFont val="Arial"/>
        <family val="2"/>
      </rPr>
      <t>Proyecto sin avance físico previsto hasta la aprobación del Estudio Impacto Ambiental. El avance físico acumulado incluye estudios de ingeniería, compra de activos en Campamento Base Morona y gastos de gestión del proyecto. Se excluyen actividades de soporte (LOE).</t>
    </r>
    <r>
      <rPr>
        <i/>
        <vertAlign val="superscript"/>
        <sz val="12"/>
        <rFont val="Arial"/>
        <family val="2"/>
      </rPr>
      <t xml:space="preserve">
</t>
    </r>
    <r>
      <rPr>
        <i/>
        <sz val="12"/>
        <rFont val="Arial"/>
        <family val="2"/>
      </rPr>
      <t>*LOE (Level of Effort) - Nivel de Esfuerzo: Actividad que no produce productos finales definitivos y que se mide con el paso del tiempo, es decir no genera avance físico. Estas actividades tienen directa relación con el avance integrado del Proyecto.</t>
    </r>
  </si>
  <si>
    <r>
      <t xml:space="preserve">5. Principales actividades ejecutadas y situación actual:
</t>
    </r>
    <r>
      <rPr>
        <sz val="16"/>
        <color theme="1"/>
        <rFont val="Arial"/>
        <family val="2"/>
      </rPr>
      <t>Se gestiona autorización para el inicio del proceso de negoción directa, gestión que incorpora la participación de Proinversión considerando lo dispuesto en el numeral 4.3 del D.U N°010-2025. Con Carta N°GGRL-0408-2026 de 26.02.2026, se solicitó a Proinversión confirme si PETROPERÚ deberá iniciar negociación directa o si se plantea otra modalidad para la selección de un socio operador.</t>
    </r>
  </si>
  <si>
    <t>CONSTRUCCIÓN PLANTA DE VENTAS EN PUERTO MALDONADO</t>
  </si>
  <si>
    <r>
      <rPr>
        <b/>
        <sz val="16"/>
        <color theme="1"/>
        <rFont val="Arial"/>
        <family val="2"/>
      </rPr>
      <t>1. Descripción:</t>
    </r>
    <r>
      <rPr>
        <sz val="16"/>
        <color theme="1"/>
        <rFont val="Arial"/>
        <family val="2"/>
      </rPr>
      <t xml:space="preserve">
Consiste en la construcción de una Planta de Ventas en el departamento de Madre de Dios, con una capacidad de almacenamiento de 50 MB, para el despacho de Diesel B5 y gasolinas.</t>
    </r>
  </si>
  <si>
    <r>
      <rPr>
        <b/>
        <sz val="16"/>
        <color theme="1"/>
        <rFont val="Arial"/>
        <family val="2"/>
      </rPr>
      <t>2. Componentes de la inversión:</t>
    </r>
    <r>
      <rPr>
        <sz val="16"/>
        <color theme="1"/>
        <rFont val="Arial"/>
        <family val="2"/>
      </rPr>
      <t xml:space="preserve">
- Obras civiles y sanitarias.
- Trabajos metalmecánicos.
- Sistema contra incendio.
- Equipos para islas de despacho.
- Mobiliarios y equipos de oficina.</t>
    </r>
  </si>
  <si>
    <r>
      <rPr>
        <b/>
        <sz val="16"/>
        <color theme="1"/>
        <rFont val="Arial"/>
        <family val="2"/>
      </rPr>
      <t>3. Fuente de financiamiento:</t>
    </r>
    <r>
      <rPr>
        <sz val="16"/>
        <color theme="1"/>
        <rFont val="Arial"/>
        <family val="2"/>
      </rPr>
      <t xml:space="preserve">
Recursos propios de PETROPERÚ S.A.</t>
    </r>
  </si>
  <si>
    <t>4. Avance físico y financiero al II Trim. 2026</t>
  </si>
  <si>
    <t>Avance Financiero (MS/)</t>
  </si>
  <si>
    <r>
      <t>Avance Físico</t>
    </r>
    <r>
      <rPr>
        <b/>
        <vertAlign val="superscript"/>
        <sz val="15"/>
        <rFont val="Arial"/>
        <family val="2"/>
      </rPr>
      <t>3</t>
    </r>
    <r>
      <rPr>
        <b/>
        <sz val="15"/>
        <rFont val="Arial"/>
        <family val="2"/>
      </rPr>
      <t xml:space="preserve"> (%)</t>
    </r>
  </si>
  <si>
    <r>
      <t>Inversión 
Total</t>
    </r>
    <r>
      <rPr>
        <b/>
        <vertAlign val="superscript"/>
        <sz val="15"/>
        <rFont val="Arial"/>
        <family val="2"/>
      </rPr>
      <t xml:space="preserve"> 1</t>
    </r>
  </si>
  <si>
    <t>Ejecución
acumulada</t>
  </si>
  <si>
    <r>
      <t>Presupuesto
Año 2026</t>
    </r>
    <r>
      <rPr>
        <b/>
        <vertAlign val="superscript"/>
        <sz val="15"/>
        <rFont val="Arial"/>
        <family val="2"/>
      </rPr>
      <t>2</t>
    </r>
  </si>
  <si>
    <t>Ingeniería y trámites previos</t>
  </si>
  <si>
    <t xml:space="preserve"> -</t>
  </si>
  <si>
    <t>-</t>
  </si>
  <si>
    <t> -</t>
  </si>
  <si>
    <t xml:space="preserve">Terreno </t>
  </si>
  <si>
    <t>- </t>
  </si>
  <si>
    <t>Materiales, equipos y obras</t>
  </si>
  <si>
    <t>TBD</t>
  </si>
  <si>
    <r>
      <rPr>
        <i/>
        <vertAlign val="superscript"/>
        <sz val="12"/>
        <rFont val="Arial"/>
        <family val="2"/>
      </rPr>
      <t>1</t>
    </r>
    <r>
      <rPr>
        <i/>
        <sz val="12"/>
        <rFont val="Arial"/>
        <family val="2"/>
      </rPr>
      <t xml:space="preserve"> Monto de inversión aprobado con AD N°120-2018-PP del 20.12.2018. Actualmente, se encuentra en proceso de reevaluación integral.</t>
    </r>
  </si>
  <si>
    <r>
      <rPr>
        <i/>
        <vertAlign val="superscript"/>
        <sz val="12"/>
        <rFont val="Arial"/>
        <family val="2"/>
      </rPr>
      <t>2</t>
    </r>
    <r>
      <rPr>
        <i/>
        <sz val="12"/>
        <rFont val="Arial"/>
        <family val="2"/>
      </rPr>
      <t xml:space="preserve"> El Presupuesto 2026 fue aprobado con AD N°147-2025-PP del 12.12.2025. Asignación presupuestal sujeta a resultados de proceso de reevaluación.</t>
    </r>
  </si>
  <si>
    <r>
      <rPr>
        <i/>
        <vertAlign val="superscript"/>
        <sz val="12"/>
        <rFont val="Arial"/>
        <family val="2"/>
      </rPr>
      <t>3</t>
    </r>
    <r>
      <rPr>
        <i/>
        <sz val="12"/>
        <rFont val="Arial"/>
        <family val="2"/>
      </rPr>
      <t xml:space="preserve"> De acuerdo a la revisión de línea base del proyecto realizada en setiembre 2023 / TBD (por determinar debido a que el proyecto se encuentra en evaluación).</t>
    </r>
  </si>
  <si>
    <r>
      <rPr>
        <b/>
        <sz val="16"/>
        <rFont val="Arial"/>
        <family val="2"/>
      </rPr>
      <t>5. Principales actividades ejecutadas y situación actual</t>
    </r>
    <r>
      <rPr>
        <sz val="16"/>
        <rFont val="Arial"/>
        <family val="2"/>
      </rPr>
      <t xml:space="preserve">
El proyecto se encuentra en proceso de reevaluación integral, por lo cual las actividades actualmente se encuentran suspendidas.</t>
    </r>
  </si>
  <si>
    <t>EXPLOTACIÓN DE HIDROCARBUROS EN EL LOTE 192</t>
  </si>
  <si>
    <r>
      <rPr>
        <b/>
        <sz val="16"/>
        <color theme="1"/>
        <rFont val="Arial"/>
        <family val="2"/>
      </rPr>
      <t>1. Descripción:</t>
    </r>
    <r>
      <rPr>
        <sz val="16"/>
        <color theme="1"/>
        <rFont val="Arial"/>
        <family val="2"/>
      </rPr>
      <t xml:space="preserve">
Consiste en producir los volúmenes técnicos recuperables de hidrocarburos del Lote 192 en un periodo de Contrato de Licencia de Explotación de Hidrocarburos a 30 años.
El proyecto comprende la perforación de 42 nuevos pozos de desarrollo y 1 pozo exploratorio, el reacondicionamiento de 19 pozos, la conversión de 06 pozos reinyectores y la construcción y montaje de facilidades de producción en las plantas y yacimientos del lote. También incluye la adecuación de ductos a la legislación vigente.</t>
    </r>
  </si>
  <si>
    <r>
      <rPr>
        <b/>
        <sz val="16"/>
        <color theme="1"/>
        <rFont val="Arial"/>
        <family val="2"/>
      </rPr>
      <t>2. Componentes de la inversión</t>
    </r>
    <r>
      <rPr>
        <sz val="16"/>
        <color theme="1"/>
        <rFont val="Arial"/>
        <family val="2"/>
      </rPr>
      <t xml:space="preserve">
- Gestión del Proyecto: Comprende los estudios técnicos, asesorías legal y financiera y gastos administrativos para la asociación de PETROPERÚ con una empresa petrolera para el desarrollo conjunto del Proyecto.
- Gastos Preoperativos: Incluye los gastos requeridos para la inspección in situ del estado operativo de las instalaciones, la rehabilitación de los servicios de apoyo críticos y los trabajos previos al reinicio de la producción de petróleo.
- Rehabilitación de la infraestructura de producción: Abarca la inversión destinada a la rehabilitación de la capacidad operativa de las facilidades de producción (equipos de superficie y de subsuelo de los pozos productores, sistema de inyección de agua de producción y mantenimiento mayor de centrales eléctricas y plantas de refinación).
- Desarrollo del proyecto:  Comprende el reacondicionamiento y perforación de pozos para incrementar la producción de petróleo así como la perforación exploratoria para el hallazgo de nuevas reservas de hidrocarburos. </t>
    </r>
  </si>
  <si>
    <r>
      <t>Millones de Soles</t>
    </r>
    <r>
      <rPr>
        <vertAlign val="superscript"/>
        <sz val="16"/>
        <color theme="1"/>
        <rFont val="Arial"/>
        <family val="2"/>
      </rPr>
      <t xml:space="preserve"> 1</t>
    </r>
  </si>
  <si>
    <t xml:space="preserve">Participación de PETROPERÚ S.A.: </t>
  </si>
  <si>
    <t>Avance Físico (%)</t>
  </si>
  <si>
    <t>Gestión del Proyecto</t>
  </si>
  <si>
    <t>Gastos Pre Operativos</t>
  </si>
  <si>
    <t>Rehabilitación infraestructura de producción</t>
  </si>
  <si>
    <t>Desarrollo del proyecto</t>
  </si>
  <si>
    <r>
      <t>1</t>
    </r>
    <r>
      <rPr>
        <i/>
        <sz val="12"/>
        <rFont val="Arial"/>
        <family val="2"/>
      </rPr>
      <t xml:space="preserve"> Inversión total durante el contrato de licencia (Instrumentos de Gestión Ambiental, Rehabilitación de facilidades de producción y perforación y reacondicionamientos de pozos). Monto inversión según actualización de Junio 2023.</t>
    </r>
    <r>
      <rPr>
        <i/>
        <vertAlign val="superscript"/>
        <sz val="12"/>
        <rFont val="Arial"/>
        <family val="2"/>
      </rPr>
      <t xml:space="preserve">
2 </t>
    </r>
    <r>
      <rPr>
        <i/>
        <sz val="12"/>
        <rFont val="Arial"/>
        <family val="2"/>
      </rPr>
      <t>Comprende la inversión correspondiente al 39% de participación de Petroperu en el desarrollo conjunto del proyecto con el socio operador, aprobada mediante Acuerdo de Directorio N°030-2023-PP del 27.02.2023.</t>
    </r>
    <r>
      <rPr>
        <i/>
        <vertAlign val="superscript"/>
        <sz val="12"/>
        <rFont val="Arial"/>
        <family val="2"/>
      </rPr>
      <t xml:space="preserve">
3</t>
    </r>
    <r>
      <rPr>
        <i/>
        <sz val="12"/>
        <rFont val="Arial"/>
        <family val="2"/>
      </rPr>
      <t xml:space="preserve"> Inversión realizada por Petroperu en el período 2013 - junio 2026. </t>
    </r>
    <r>
      <rPr>
        <i/>
        <vertAlign val="superscript"/>
        <sz val="12"/>
        <rFont val="Arial"/>
        <family val="2"/>
      </rPr>
      <t xml:space="preserve">
4</t>
    </r>
    <r>
      <rPr>
        <i/>
        <sz val="12"/>
        <rFont val="Arial"/>
        <family val="2"/>
      </rPr>
      <t xml:space="preserve"> Monto anual correspondiente al Plan Operativo y Presupuesto aprobado mediante AD N°147-2025-PP del 12.12.2025.</t>
    </r>
    <r>
      <rPr>
        <i/>
        <vertAlign val="superscript"/>
        <sz val="12"/>
        <rFont val="Arial"/>
        <family val="2"/>
      </rPr>
      <t xml:space="preserve">
*</t>
    </r>
    <r>
      <rPr>
        <i/>
        <sz val="12"/>
        <rFont val="Arial"/>
        <family val="2"/>
      </rPr>
      <t>LOE (Level of Effort) - Nivel de Esfuerzo: Actividad que no produce productos finales definitivos y que se mide con el paso del tiempo, es decir no genera avance físico. Estas actividades tienen directa relación con el avance integrado del Proyecto.</t>
    </r>
  </si>
  <si>
    <r>
      <rPr>
        <b/>
        <sz val="16"/>
        <color theme="1"/>
        <rFont val="Arial"/>
        <family val="2"/>
      </rPr>
      <t>5. Principales actividades ejecutadas y situación actual:</t>
    </r>
    <r>
      <rPr>
        <sz val="16"/>
        <color theme="1"/>
        <rFont val="Arial"/>
        <family val="2"/>
      </rPr>
      <t xml:space="preserve">
Con Memorando N°GGRL-3804-2025 del 29.12.2025 se autorizó reanudar el proceso de negociación directa con empresas interesadas. Asimismo, con carta N°GEYP-0043-2026 del 20.01.2026, se informó a Proinversión el estado del proceso de negociación directa, y se solicitó su participación en el citado proceso considerando lo dispuesto en el numeral 4.3 del D.U N°010-2025. En proceso de negociación.</t>
    </r>
  </si>
  <si>
    <t>EXPLOTACIÓN DE HIDROCARBUROS EN EL LOTE X</t>
  </si>
  <si>
    <r>
      <rPr>
        <b/>
        <sz val="16"/>
        <color theme="1"/>
        <rFont val="Arial"/>
        <family val="2"/>
      </rPr>
      <t>1. Descripción:</t>
    </r>
    <r>
      <rPr>
        <sz val="16"/>
        <color theme="1"/>
        <rFont val="Arial"/>
        <family val="2"/>
      </rPr>
      <t xml:space="preserve">
Consiste en el reacondicionamiento de 135 pozos, perforación de 1,144 nuevos pozos de desarrollo y la construcción y montaje de facilidades de producción en las plantas y yacimientos del lote. </t>
    </r>
  </si>
  <si>
    <r>
      <rPr>
        <b/>
        <sz val="16"/>
        <color theme="1"/>
        <rFont val="Arial"/>
        <family val="2"/>
      </rPr>
      <t>2. Componentes de la inversión</t>
    </r>
    <r>
      <rPr>
        <sz val="16"/>
        <color theme="1"/>
        <rFont val="Arial"/>
        <family val="2"/>
      </rPr>
      <t xml:space="preserve">
- Desarrollo del proyecto:  Comprende el reacondicionamiento y perforación de pozos para incrementar la producción de petróleo y el cumplimiento del Programa de Trabajo estipulado en el Contrato de Licencia del Lote X así como las facilidades de producción.</t>
    </r>
  </si>
  <si>
    <r>
      <t>1</t>
    </r>
    <r>
      <rPr>
        <i/>
        <sz val="12"/>
        <rFont val="Arial"/>
        <family val="2"/>
      </rPr>
      <t xml:space="preserve"> Inversión total durante el Contrato de Licencia (Perforación de pozos, Reacondicionamiento de pozos, Rehabilitación de pzos, Instrumentos de Gestión Ambiental, Facilidades de Producción, Perforación de Pozos Exploratorios). Monto inversión según Estudio de Factibilidad del 2024. PETROPERÚ participa en todas las inversiones descritas excepto en la Perforación de Pozos Exploratorios.</t>
    </r>
    <r>
      <rPr>
        <i/>
        <vertAlign val="superscript"/>
        <sz val="12"/>
        <rFont val="Arial"/>
        <family val="2"/>
      </rPr>
      <t xml:space="preserve">
2 </t>
    </r>
    <r>
      <rPr>
        <i/>
        <sz val="12"/>
        <rFont val="Arial"/>
        <family val="2"/>
      </rPr>
      <t>Comprende la inversión correspondiente al 40% de participación de Petroperu en el desarrollo conjunto del proyecto con el socio operador, aprobada mediante Acuerdo de Directorio N°030-2023-PP del 27.02.2023.</t>
    </r>
    <r>
      <rPr>
        <i/>
        <vertAlign val="superscript"/>
        <sz val="12"/>
        <rFont val="Arial"/>
        <family val="2"/>
      </rPr>
      <t xml:space="preserve">
3</t>
    </r>
    <r>
      <rPr>
        <i/>
        <sz val="12"/>
        <rFont val="Arial"/>
        <family val="2"/>
      </rPr>
      <t xml:space="preserve"> Inversión realizada por Petroperu en el enero - junio 2026. </t>
    </r>
    <r>
      <rPr>
        <i/>
        <vertAlign val="superscript"/>
        <sz val="12"/>
        <rFont val="Arial"/>
        <family val="2"/>
      </rPr>
      <t xml:space="preserve">
4</t>
    </r>
    <r>
      <rPr>
        <i/>
        <sz val="12"/>
        <rFont val="Arial"/>
        <family val="2"/>
      </rPr>
      <t xml:space="preserve"> Presupuesto otorgado mediante ampliación presupuestal aprobada con Hoja de Acción N°GGRL-0754-2026 del 09.04.2026, de acuerdo con la información porporcionada por el socio operador posterior a la formulación del Presupuesto 2026.</t>
    </r>
    <r>
      <rPr>
        <i/>
        <vertAlign val="superscript"/>
        <sz val="12"/>
        <rFont val="Arial"/>
        <family val="2"/>
      </rPr>
      <t xml:space="preserve">
</t>
    </r>
  </si>
  <si>
    <r>
      <rPr>
        <b/>
        <sz val="16"/>
        <color theme="1"/>
        <rFont val="Arial"/>
        <family val="2"/>
      </rPr>
      <t>5. Principales actividades ejecutadas y situación actual:</t>
    </r>
    <r>
      <rPr>
        <sz val="16"/>
        <color theme="1"/>
        <rFont val="Arial"/>
        <family val="2"/>
      </rPr>
      <t xml:space="preserve">
El socio operador OIG PERÚ S.A.C. ejecuta el armado de los equipos de perforación en 3 locaciones: EE_B116 (Cenntal), MO_34 (La Tuna), ES-744 (Carrizo). Asimismo, viene realizando las acciones para obtener los permisos correspondientes para la perforación de 114 pozos programados para el 2026.</t>
    </r>
  </si>
  <si>
    <t>FORMATO N°12</t>
  </si>
  <si>
    <t>PETROPERÚ S.A. - REPORTE DE CUMPLIMIENTO DEL PLAN OPERATIVO INSTITUCIONAL</t>
  </si>
  <si>
    <t>AÑO 2025</t>
  </si>
  <si>
    <t>CONCEPTOS</t>
  </si>
  <si>
    <t>REAL</t>
  </si>
  <si>
    <r>
      <t>PLAN</t>
    </r>
    <r>
      <rPr>
        <b/>
        <vertAlign val="superscript"/>
        <sz val="11"/>
        <rFont val="Arial"/>
        <family val="2"/>
      </rPr>
      <t>1</t>
    </r>
  </si>
  <si>
    <t>Objetivo</t>
  </si>
  <si>
    <t>Indicador</t>
  </si>
  <si>
    <t>Objetivo 
Específico</t>
  </si>
  <si>
    <t>Unidad de Medida</t>
  </si>
  <si>
    <t>Año 2023
al I Trim</t>
  </si>
  <si>
    <t>Año 2025
del IV Trim</t>
  </si>
  <si>
    <t>Año 2025
al IV Trim</t>
  </si>
  <si>
    <t>Abastecer el mercado en forma eficiente oportuna y rentable</t>
  </si>
  <si>
    <t>I1:</t>
  </si>
  <si>
    <r>
      <t>Ventas en el mercado interno</t>
    </r>
    <r>
      <rPr>
        <vertAlign val="superscript"/>
        <sz val="11"/>
        <rFont val="Arial"/>
        <family val="2"/>
      </rPr>
      <t>2</t>
    </r>
  </si>
  <si>
    <t>Cumplir con los objetivos de venta</t>
  </si>
  <si>
    <t>MBDC</t>
  </si>
  <si>
    <t>I2:</t>
  </si>
  <si>
    <t>Participación de mercado</t>
  </si>
  <si>
    <t>%</t>
  </si>
  <si>
    <t>Sostenibilidad Financiera</t>
  </si>
  <si>
    <t>I3:</t>
  </si>
  <si>
    <t>EBITDA corporativo</t>
  </si>
  <si>
    <t>Maximizar el beneficio bruto</t>
  </si>
  <si>
    <t>MMUS$</t>
  </si>
  <si>
    <t>I4:</t>
  </si>
  <si>
    <t>EBITDA Lotes petroleros</t>
  </si>
  <si>
    <t>Operar en forma segura, eficiente y protegiendo el ambiente</t>
  </si>
  <si>
    <t>I5:</t>
  </si>
  <si>
    <t>Volumen de producción NRT</t>
  </si>
  <si>
    <t>Cumplir con los objetivos de producción</t>
  </si>
  <si>
    <t>I6:</t>
  </si>
  <si>
    <t>Costo operativo NRT</t>
  </si>
  <si>
    <t>Eficiencia de costos</t>
  </si>
  <si>
    <t>US$/BL</t>
  </si>
  <si>
    <t>I7:</t>
  </si>
  <si>
    <r>
      <t xml:space="preserve">Costo operativo Lote I </t>
    </r>
    <r>
      <rPr>
        <vertAlign val="superscript"/>
        <sz val="11"/>
        <rFont val="Arial"/>
        <family val="2"/>
      </rPr>
      <t>3</t>
    </r>
  </si>
  <si>
    <t>I8:</t>
  </si>
  <si>
    <r>
      <t xml:space="preserve">Costo operativo Lote VI </t>
    </r>
    <r>
      <rPr>
        <vertAlign val="superscript"/>
        <sz val="11"/>
        <rFont val="Arial"/>
        <family val="2"/>
      </rPr>
      <t>3</t>
    </r>
  </si>
  <si>
    <t>I9:</t>
  </si>
  <si>
    <r>
      <t xml:space="preserve">Costo operativo Lote Z-69 </t>
    </r>
    <r>
      <rPr>
        <vertAlign val="superscript"/>
        <sz val="11"/>
        <rFont val="Arial"/>
        <family val="2"/>
      </rPr>
      <t>3</t>
    </r>
  </si>
  <si>
    <t>I10:</t>
  </si>
  <si>
    <t>Reducción de gastos y costos</t>
  </si>
  <si>
    <t>Cumplir con el Art.6 del D.U. N°013-2024</t>
  </si>
  <si>
    <t>Notas:</t>
  </si>
  <si>
    <t>1/ Aprobado con Acuerdo de Directorio N°146-2025-PP del 11.12.2025.</t>
  </si>
  <si>
    <t>2/ Corresponde a la venta de combustibles líquidos y GLP en el mercado interno.</t>
  </si>
  <si>
    <t>3/ Corresponde a los contratos de licencia temporal firmados con Perupetro.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</si>
</sst>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S_/_._-;\-* #,##0.00\ _S_/_._-;_-* &quot;-&quot;??\ _S_/_._-;_-@_-"/>
    <numFmt numFmtId="166" formatCode="_(* #,##0_);_(* \(#,##0\);_(* &quot;-&quot;??_);_(@_)"/>
    <numFmt numFmtId="167" formatCode="_(* #,##0.0_);_(* \(#,##0.0\);_(* &quot;-&quot;??_);_(@_)"/>
    <numFmt numFmtId="168" formatCode="_(* #,##0.00_);_(* \(#,##0.00\);_(* &quot;-&quot;??_);_(@_)"/>
    <numFmt numFmtId="169" formatCode="#,##0.0"/>
    <numFmt numFmtId="170" formatCode="0.0%"/>
  </numFmts>
  <fonts count="38">
    <font>
      <sz val="11"/>
      <color theme="1"/>
      <name val="Calibri"/>
      <family val="2"/>
      <scheme val="minor"/>
    </font>
    <font>
      <sz val="11"/>
      <color theme="1"/>
      <name val="Arial"/>
      <family val="2"/>
    </font>
    <font>
      <sz val="11"/>
      <color theme="1"/>
      <name val="Calibri"/>
      <family val="2"/>
      <scheme val="minor"/>
    </font>
    <font>
      <sz val="10"/>
      <name val="Arial"/>
      <family val="2"/>
    </font>
    <font>
      <b/>
      <sz val="11"/>
      <name val="Arial"/>
      <family val="2"/>
    </font>
    <font>
      <sz val="11"/>
      <name val="Arial"/>
      <family val="2"/>
    </font>
    <font>
      <b/>
      <sz val="12"/>
      <name val="Arial"/>
      <family val="2"/>
    </font>
    <font>
      <vertAlign val="superscript"/>
      <sz val="11"/>
      <name val="Arial"/>
      <family val="2"/>
    </font>
    <font>
      <b/>
      <sz val="11"/>
      <color theme="1"/>
      <name val="Arial"/>
      <family val="2"/>
    </font>
    <font>
      <b/>
      <sz val="9"/>
      <name val="Arial"/>
      <family val="2"/>
    </font>
    <font>
      <b/>
      <sz val="12"/>
      <color theme="1"/>
      <name val="Arial"/>
      <family val="2"/>
    </font>
    <font>
      <sz val="9"/>
      <name val="Arial"/>
      <family val="2"/>
    </font>
    <font>
      <sz val="9"/>
      <color theme="1"/>
      <name val="Arial"/>
      <family val="2"/>
    </font>
    <font>
      <b/>
      <vertAlign val="superscript"/>
      <sz val="11"/>
      <name val="Arial"/>
      <family val="2"/>
    </font>
    <font>
      <sz val="11"/>
      <color theme="0"/>
      <name val="Calibri"/>
      <family val="2"/>
      <scheme val="minor"/>
    </font>
    <font>
      <b/>
      <sz val="16"/>
      <color theme="1"/>
      <name val="Arial"/>
      <family val="2"/>
    </font>
    <font>
      <b/>
      <sz val="16"/>
      <name val="Arial"/>
      <family val="2"/>
    </font>
    <font>
      <sz val="16"/>
      <color theme="1"/>
      <name val="Arial"/>
      <family val="2"/>
    </font>
    <font>
      <b/>
      <sz val="14"/>
      <color theme="1"/>
      <name val="Arial"/>
      <family val="2"/>
    </font>
    <font>
      <sz val="14"/>
      <color theme="1"/>
      <name val="Arial"/>
      <family val="2"/>
    </font>
    <font>
      <b/>
      <vertAlign val="superscript"/>
      <sz val="12"/>
      <name val="Arial"/>
      <family val="2"/>
    </font>
    <font>
      <sz val="12"/>
      <color theme="1"/>
      <name val="Arial"/>
      <family val="2"/>
    </font>
    <font>
      <vertAlign val="superscript"/>
      <sz val="12"/>
      <color theme="1"/>
      <name val="Arial"/>
      <family val="2"/>
    </font>
    <font>
      <i/>
      <sz val="11"/>
      <color theme="1"/>
      <name val="Arial"/>
      <family val="2"/>
    </font>
    <font>
      <i/>
      <vertAlign val="superscript"/>
      <sz val="11"/>
      <color theme="1"/>
      <name val="Arial"/>
      <family val="2"/>
    </font>
    <font>
      <i/>
      <sz val="11"/>
      <name val="Arial"/>
      <family val="2"/>
    </font>
    <font>
      <i/>
      <vertAlign val="superscript"/>
      <sz val="11"/>
      <name val="Arial"/>
      <family val="2"/>
    </font>
    <font>
      <sz val="16"/>
      <name val="Arial"/>
      <family val="2"/>
    </font>
    <font>
      <sz val="11"/>
      <name val="Calibri"/>
      <family val="2"/>
      <scheme val="minor"/>
    </font>
    <font>
      <b/>
      <sz val="15"/>
      <name val="Arial"/>
      <family val="2"/>
    </font>
    <font>
      <sz val="15"/>
      <color theme="1"/>
      <name val="Arial"/>
      <family val="2"/>
    </font>
    <font>
      <b/>
      <vertAlign val="superscript"/>
      <sz val="15"/>
      <name val="Arial"/>
      <family val="2"/>
    </font>
    <font>
      <sz val="15"/>
      <name val="Arial"/>
      <family val="2"/>
    </font>
    <font>
      <i/>
      <sz val="12"/>
      <name val="Arial"/>
      <family val="2"/>
    </font>
    <font>
      <i/>
      <vertAlign val="superscript"/>
      <sz val="12"/>
      <name val="Arial"/>
      <family val="2"/>
    </font>
    <font>
      <sz val="14"/>
      <color theme="1"/>
      <name val="Calibri"/>
      <family val="2"/>
      <scheme val="minor"/>
    </font>
    <font>
      <vertAlign val="superscript"/>
      <sz val="16"/>
      <color theme="1"/>
      <name val="Arial"/>
      <family val="2"/>
    </font>
    <font>
      <b/>
      <vertAlign val="superscript"/>
      <sz val="16"/>
      <name val="Arial"/>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s>
  <borders count="36">
    <border>
      <left/>
      <right/>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style="thin">
        <color theme="0"/>
      </right>
      <top style="thick">
        <color theme="0" tint="-0.499984740745262"/>
      </top>
      <bottom style="thin">
        <color theme="0"/>
      </bottom>
      <diagonal/>
    </border>
    <border>
      <left style="thin">
        <color theme="0"/>
      </left>
      <right style="thin">
        <color theme="0"/>
      </right>
      <top style="medium">
        <color theme="0" tint="-0.499984740745262"/>
      </top>
      <bottom style="medium">
        <color theme="0" tint="-0.499984740745262"/>
      </bottom>
      <diagonal/>
    </border>
    <border>
      <left style="thin">
        <color theme="0"/>
      </left>
      <right style="thin">
        <color theme="0"/>
      </right>
      <top style="medium">
        <color theme="0" tint="-0.499984740745262"/>
      </top>
      <bottom/>
      <diagonal/>
    </border>
    <border>
      <left style="thin">
        <color theme="0"/>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style="medium">
        <color theme="0" tint="-0.499984740745262"/>
      </top>
      <bottom style="thin">
        <color theme="0" tint="-0.14996795556505021"/>
      </bottom>
      <diagonal/>
    </border>
    <border>
      <left style="thin">
        <color theme="0"/>
      </left>
      <right/>
      <top/>
      <bottom style="thin">
        <color theme="0" tint="-0.14996795556505021"/>
      </bottom>
      <diagonal/>
    </border>
    <border>
      <left/>
      <right style="thin">
        <color theme="0"/>
      </right>
      <top/>
      <bottom style="thin">
        <color theme="0" tint="-0.14996795556505021"/>
      </bottom>
      <diagonal/>
    </border>
    <border>
      <left style="thin">
        <color theme="0"/>
      </left>
      <right/>
      <top style="medium">
        <color theme="0" tint="-0.499984740745262"/>
      </top>
      <bottom style="thin">
        <color theme="0" tint="-0.14996795556505021"/>
      </bottom>
      <diagonal/>
    </border>
    <border>
      <left/>
      <right style="thin">
        <color theme="0"/>
      </right>
      <top style="medium">
        <color theme="0" tint="-0.499984740745262"/>
      </top>
      <bottom style="thin">
        <color theme="0" tint="-0.14996795556505021"/>
      </bottom>
      <diagonal/>
    </border>
    <border>
      <left style="thin">
        <color theme="0"/>
      </left>
      <right style="thin">
        <color theme="0"/>
      </right>
      <top/>
      <bottom style="thin">
        <color theme="0" tint="-0.14996795556505021"/>
      </bottom>
      <diagonal/>
    </border>
    <border>
      <left style="thin">
        <color theme="0"/>
      </left>
      <right/>
      <top style="thin">
        <color theme="0" tint="-0.14996795556505021"/>
      </top>
      <bottom style="thin">
        <color theme="0" tint="-0.14996795556505021"/>
      </bottom>
      <diagonal/>
    </border>
    <border>
      <left/>
      <right style="thin">
        <color theme="0"/>
      </right>
      <top style="thin">
        <color theme="0" tint="-0.14996795556505021"/>
      </top>
      <bottom style="thin">
        <color theme="0" tint="-0.14996795556505021"/>
      </bottom>
      <diagonal/>
    </border>
    <border>
      <left style="thin">
        <color theme="0"/>
      </left>
      <right style="thin">
        <color theme="0"/>
      </right>
      <top style="thin">
        <color theme="0" tint="-0.14996795556505021"/>
      </top>
      <bottom style="thin">
        <color theme="0" tint="-0.14996795556505021"/>
      </bottom>
      <diagonal/>
    </border>
    <border>
      <left style="thin">
        <color theme="0"/>
      </left>
      <right style="thin">
        <color theme="0"/>
      </right>
      <top style="thin">
        <color theme="0" tint="-0.14996795556505021"/>
      </top>
      <bottom style="thin">
        <color theme="0" tint="-4.9989318521683403E-2"/>
      </bottom>
      <diagonal/>
    </border>
    <border>
      <left style="thin">
        <color theme="0"/>
      </left>
      <right/>
      <top style="thin">
        <color theme="0" tint="-0.14996795556505021"/>
      </top>
      <bottom/>
      <diagonal/>
    </border>
    <border>
      <left/>
      <right style="thin">
        <color theme="0"/>
      </right>
      <top style="thin">
        <color theme="0" tint="-0.14996795556505021"/>
      </top>
      <bottom/>
      <diagonal/>
    </border>
    <border>
      <left style="thin">
        <color theme="0" tint="-0.14993743705557422"/>
      </left>
      <right style="thin">
        <color theme="0" tint="-0.14993743705557422"/>
      </right>
      <top style="thin">
        <color theme="0" tint="-0.14993743705557422"/>
      </top>
      <bottom style="thin">
        <color theme="0" tint="-0.14996795556505021"/>
      </bottom>
      <diagonal/>
    </border>
    <border>
      <left style="thin">
        <color theme="0" tint="-0.14993743705557422"/>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style="thin">
        <color theme="0" tint="-0.14993743705557422"/>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0691854609822"/>
      </right>
      <top style="thin">
        <color theme="0" tint="-0.14996795556505021"/>
      </top>
      <bottom style="thin">
        <color theme="0" tint="-0.14996795556505021"/>
      </bottom>
      <diagonal/>
    </border>
    <border>
      <left style="thin">
        <color theme="0" tint="-0.14990691854609822"/>
      </left>
      <right style="thin">
        <color theme="0" tint="-0.14993743705557422"/>
      </right>
      <top style="thin">
        <color theme="0" tint="-0.14996795556505021"/>
      </top>
      <bottom style="thin">
        <color theme="0" tint="-0.14996795556505021"/>
      </bottom>
      <diagonal/>
    </border>
  </borders>
  <cellStyleXfs count="8">
    <xf numFmtId="0" fontId="0" fillId="0" borderId="0"/>
    <xf numFmtId="164" fontId="2" fillId="0" borderId="0" applyFont="0" applyFill="0" applyBorder="0" applyAlignment="0" applyProtection="0"/>
    <xf numFmtId="0" fontId="3" fillId="0" borderId="0"/>
    <xf numFmtId="0" fontId="3" fillId="0" borderId="0">
      <alignment horizontal="left" indent="2"/>
    </xf>
    <xf numFmtId="168"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43" fontId="3" fillId="0" borderId="0" applyFont="0" applyFill="0" applyBorder="0" applyAlignment="0" applyProtection="0"/>
  </cellStyleXfs>
  <cellXfs count="213">
    <xf numFmtId="0" fontId="0" fillId="0" borderId="0" xfId="0"/>
    <xf numFmtId="0" fontId="4" fillId="2" borderId="1" xfId="0" applyFont="1" applyFill="1" applyBorder="1" applyAlignment="1">
      <alignment horizontal="center" vertical="center"/>
    </xf>
    <xf numFmtId="3" fontId="4" fillId="2" borderId="5" xfId="0" applyNumberFormat="1" applyFont="1" applyFill="1" applyBorder="1" applyAlignment="1">
      <alignment horizontal="center" vertical="center" wrapText="1"/>
    </xf>
    <xf numFmtId="166" fontId="4" fillId="2" borderId="5" xfId="1" applyNumberFormat="1" applyFont="1" applyFill="1" applyBorder="1" applyAlignment="1">
      <alignment horizontal="center" vertical="center" wrapText="1"/>
    </xf>
    <xf numFmtId="3" fontId="4" fillId="2" borderId="6" xfId="0" applyNumberFormat="1" applyFont="1" applyFill="1" applyBorder="1" applyAlignment="1">
      <alignment horizontal="left" vertical="center"/>
    </xf>
    <xf numFmtId="166" fontId="4" fillId="2" borderId="6" xfId="1" applyNumberFormat="1" applyFont="1" applyFill="1" applyBorder="1" applyAlignment="1">
      <alignment vertical="center"/>
    </xf>
    <xf numFmtId="3" fontId="4" fillId="2" borderId="1" xfId="0" applyNumberFormat="1" applyFont="1" applyFill="1" applyBorder="1" applyAlignment="1">
      <alignment horizontal="left" vertical="center"/>
    </xf>
    <xf numFmtId="166" fontId="4" fillId="2" borderId="1" xfId="1" applyNumberFormat="1" applyFont="1" applyFill="1" applyBorder="1" applyAlignment="1">
      <alignment vertical="center"/>
    </xf>
    <xf numFmtId="3" fontId="9" fillId="2" borderId="0" xfId="0" applyNumberFormat="1" applyFont="1" applyFill="1" applyAlignment="1">
      <alignment horizontal="left" vertical="center"/>
    </xf>
    <xf numFmtId="0" fontId="12" fillId="0" borderId="0" xfId="0" applyFont="1" applyAlignment="1">
      <alignment vertical="center"/>
    </xf>
    <xf numFmtId="166" fontId="9" fillId="2" borderId="0" xfId="1" applyNumberFormat="1" applyFont="1" applyFill="1" applyBorder="1" applyAlignment="1">
      <alignment vertical="center"/>
    </xf>
    <xf numFmtId="166" fontId="9" fillId="2" borderId="3" xfId="1" applyNumberFormat="1" applyFont="1" applyFill="1" applyBorder="1" applyAlignment="1">
      <alignment vertical="center"/>
    </xf>
    <xf numFmtId="3" fontId="4" fillId="2" borderId="6" xfId="0" applyNumberFormat="1" applyFont="1" applyFill="1" applyBorder="1" applyAlignment="1">
      <alignment vertical="center"/>
    </xf>
    <xf numFmtId="3" fontId="4" fillId="2" borderId="1" xfId="0" applyNumberFormat="1" applyFont="1" applyFill="1" applyBorder="1" applyAlignment="1">
      <alignment vertical="center"/>
    </xf>
    <xf numFmtId="3" fontId="9" fillId="2" borderId="0" xfId="0" applyNumberFormat="1" applyFont="1" applyFill="1" applyAlignment="1">
      <alignment vertical="center"/>
    </xf>
    <xf numFmtId="0" fontId="1" fillId="2" borderId="0" xfId="0" applyFont="1" applyFill="1" applyAlignment="1">
      <alignment vertical="center"/>
    </xf>
    <xf numFmtId="0" fontId="1" fillId="2" borderId="1" xfId="0" applyFont="1" applyFill="1" applyBorder="1" applyAlignment="1">
      <alignment vertical="center"/>
    </xf>
    <xf numFmtId="0" fontId="1" fillId="0" borderId="1" xfId="0" applyFont="1" applyBorder="1" applyAlignment="1">
      <alignment vertical="center"/>
    </xf>
    <xf numFmtId="166" fontId="1" fillId="2" borderId="1" xfId="1" applyNumberFormat="1" applyFont="1" applyFill="1" applyBorder="1" applyAlignment="1">
      <alignment vertical="center"/>
    </xf>
    <xf numFmtId="166" fontId="1" fillId="0" borderId="0" xfId="0" applyNumberFormat="1" applyFont="1" applyAlignment="1">
      <alignment vertical="center"/>
    </xf>
    <xf numFmtId="0" fontId="1" fillId="0" borderId="0" xfId="0" applyFont="1" applyAlignment="1">
      <alignment vertical="center"/>
    </xf>
    <xf numFmtId="3" fontId="11" fillId="2" borderId="1" xfId="0" applyNumberFormat="1" applyFont="1" applyFill="1" applyBorder="1" applyAlignment="1">
      <alignment vertical="center"/>
    </xf>
    <xf numFmtId="3" fontId="5" fillId="2" borderId="1" xfId="0" applyNumberFormat="1" applyFont="1" applyFill="1" applyBorder="1" applyAlignment="1">
      <alignment horizontal="left" vertical="center"/>
    </xf>
    <xf numFmtId="166" fontId="5" fillId="2" borderId="1" xfId="1" applyNumberFormat="1" applyFont="1" applyFill="1" applyBorder="1" applyAlignment="1">
      <alignment vertical="center"/>
    </xf>
    <xf numFmtId="3" fontId="5" fillId="2" borderId="9" xfId="0" applyNumberFormat="1" applyFont="1" applyFill="1" applyBorder="1" applyAlignment="1">
      <alignment horizontal="left" vertical="center"/>
    </xf>
    <xf numFmtId="3" fontId="5" fillId="2" borderId="9" xfId="0" quotePrefix="1" applyNumberFormat="1" applyFont="1" applyFill="1" applyBorder="1" applyAlignment="1">
      <alignment horizontal="left" vertical="center" wrapText="1"/>
    </xf>
    <xf numFmtId="0" fontId="1" fillId="0" borderId="14" xfId="0" applyFont="1" applyBorder="1" applyAlignment="1">
      <alignment vertical="center"/>
    </xf>
    <xf numFmtId="168" fontId="5" fillId="2" borderId="9" xfId="1" applyNumberFormat="1" applyFont="1" applyFill="1" applyBorder="1" applyAlignment="1">
      <alignment vertical="center"/>
    </xf>
    <xf numFmtId="167" fontId="5" fillId="2" borderId="9" xfId="1" applyNumberFormat="1" applyFont="1" applyFill="1" applyBorder="1" applyAlignment="1">
      <alignment vertical="center"/>
    </xf>
    <xf numFmtId="3" fontId="5" fillId="2" borderId="17" xfId="0" applyNumberFormat="1" applyFont="1" applyFill="1" applyBorder="1" applyAlignment="1">
      <alignment horizontal="left" vertical="center"/>
    </xf>
    <xf numFmtId="3" fontId="5" fillId="2" borderId="17" xfId="0" quotePrefix="1" applyNumberFormat="1" applyFont="1" applyFill="1" applyBorder="1" applyAlignment="1">
      <alignment horizontal="left" vertical="center" wrapText="1"/>
    </xf>
    <xf numFmtId="0" fontId="1" fillId="0" borderId="17" xfId="0" applyFont="1" applyBorder="1" applyAlignment="1">
      <alignment vertical="center"/>
    </xf>
    <xf numFmtId="168" fontId="5" fillId="2" borderId="17" xfId="1" applyNumberFormat="1" applyFont="1" applyFill="1" applyBorder="1" applyAlignment="1">
      <alignment vertical="center"/>
    </xf>
    <xf numFmtId="166" fontId="5" fillId="2" borderId="17" xfId="1" applyNumberFormat="1" applyFont="1" applyFill="1" applyBorder="1" applyAlignment="1">
      <alignment vertical="center"/>
    </xf>
    <xf numFmtId="3" fontId="5" fillId="2" borderId="18" xfId="0" applyNumberFormat="1" applyFont="1" applyFill="1" applyBorder="1" applyAlignment="1">
      <alignment horizontal="left" vertical="center"/>
    </xf>
    <xf numFmtId="3" fontId="5" fillId="2" borderId="18" xfId="0" quotePrefix="1" applyNumberFormat="1" applyFont="1" applyFill="1" applyBorder="1" applyAlignment="1">
      <alignment horizontal="left" vertical="center" wrapText="1"/>
    </xf>
    <xf numFmtId="0" fontId="1" fillId="0" borderId="18" xfId="0" applyFont="1" applyBorder="1" applyAlignment="1">
      <alignment vertical="center"/>
    </xf>
    <xf numFmtId="167" fontId="5" fillId="2" borderId="18" xfId="1" applyNumberFormat="1" applyFont="1" applyFill="1" applyBorder="1" applyAlignment="1">
      <alignment vertical="center"/>
    </xf>
    <xf numFmtId="3" fontId="5" fillId="2" borderId="14" xfId="0" quotePrefix="1" applyNumberFormat="1" applyFont="1" applyFill="1" applyBorder="1" applyAlignment="1">
      <alignment horizontal="left" vertical="center" wrapText="1"/>
    </xf>
    <xf numFmtId="9" fontId="5" fillId="2" borderId="17" xfId="6" applyFont="1" applyFill="1" applyBorder="1" applyAlignment="1">
      <alignment vertical="center"/>
    </xf>
    <xf numFmtId="0" fontId="4" fillId="2" borderId="4" xfId="0" applyFont="1" applyFill="1" applyBorder="1" applyAlignment="1">
      <alignment horizontal="center"/>
    </xf>
    <xf numFmtId="3" fontId="5" fillId="2" borderId="9" xfId="0" applyNumberFormat="1" applyFont="1" applyFill="1" applyBorder="1" applyAlignment="1">
      <alignment horizontal="center" vertical="center" wrapText="1"/>
    </xf>
    <xf numFmtId="3" fontId="5" fillId="2" borderId="17" xfId="0" applyNumberFormat="1" applyFont="1" applyFill="1" applyBorder="1" applyAlignment="1">
      <alignment horizontal="center" vertical="center" wrapText="1"/>
    </xf>
    <xf numFmtId="3" fontId="5" fillId="2" borderId="18" xfId="0" applyNumberFormat="1" applyFont="1" applyFill="1" applyBorder="1" applyAlignment="1">
      <alignment horizontal="center" vertical="center" wrapText="1"/>
    </xf>
    <xf numFmtId="0" fontId="1" fillId="0" borderId="1" xfId="0" applyFont="1" applyBorder="1"/>
    <xf numFmtId="167" fontId="1" fillId="2" borderId="17" xfId="1" applyNumberFormat="1" applyFont="1" applyFill="1" applyBorder="1" applyAlignment="1">
      <alignment vertical="center"/>
    </xf>
    <xf numFmtId="166" fontId="1" fillId="2" borderId="18" xfId="1" applyNumberFormat="1" applyFont="1" applyFill="1" applyBorder="1" applyAlignment="1">
      <alignment vertical="center"/>
    </xf>
    <xf numFmtId="0" fontId="15" fillId="2" borderId="0" xfId="0" applyFont="1" applyFill="1" applyAlignment="1">
      <alignment horizontal="center" vertical="center"/>
    </xf>
    <xf numFmtId="0" fontId="0" fillId="2" borderId="0" xfId="0" applyFill="1" applyAlignment="1">
      <alignment vertical="center"/>
    </xf>
    <xf numFmtId="3" fontId="0" fillId="2" borderId="0" xfId="0" applyNumberFormat="1" applyFill="1" applyAlignment="1">
      <alignment vertical="center"/>
    </xf>
    <xf numFmtId="0" fontId="16" fillId="2" borderId="0" xfId="0" applyFont="1" applyFill="1" applyAlignment="1">
      <alignment horizontal="center" vertical="center"/>
    </xf>
    <xf numFmtId="49" fontId="17" fillId="2" borderId="0" xfId="0" quotePrefix="1" applyNumberFormat="1" applyFont="1" applyFill="1" applyAlignment="1">
      <alignment horizontal="justify" vertical="center" wrapText="1"/>
    </xf>
    <xf numFmtId="49" fontId="17" fillId="2" borderId="0" xfId="0" applyNumberFormat="1" applyFont="1" applyFill="1" applyAlignment="1">
      <alignment horizontal="justify" vertical="center" wrapText="1"/>
    </xf>
    <xf numFmtId="0" fontId="17" fillId="2" borderId="0" xfId="0" quotePrefix="1" applyFont="1" applyFill="1" applyAlignment="1">
      <alignment horizontal="justify" vertical="center" wrapText="1"/>
    </xf>
    <xf numFmtId="0" fontId="17" fillId="2" borderId="0" xfId="0" applyFont="1" applyFill="1" applyAlignment="1">
      <alignment horizontal="left" vertical="center"/>
    </xf>
    <xf numFmtId="0" fontId="17" fillId="2" borderId="0" xfId="0" quotePrefix="1" applyFont="1" applyFill="1" applyAlignment="1">
      <alignment horizontal="left" vertical="center" wrapText="1" indent="2"/>
    </xf>
    <xf numFmtId="0" fontId="18" fillId="0" borderId="0" xfId="0" applyFont="1" applyAlignment="1">
      <alignment vertical="center"/>
    </xf>
    <xf numFmtId="0" fontId="19" fillId="2" borderId="0" xfId="0" applyFont="1" applyFill="1" applyAlignment="1">
      <alignment vertical="center"/>
    </xf>
    <xf numFmtId="49" fontId="6" fillId="2" borderId="0" xfId="1" applyNumberFormat="1" applyFont="1" applyFill="1" applyBorder="1" applyAlignment="1">
      <alignment horizontal="center" vertical="center" wrapText="1"/>
    </xf>
    <xf numFmtId="166" fontId="6" fillId="2" borderId="26" xfId="1" applyNumberFormat="1" applyFont="1" applyFill="1" applyBorder="1" applyAlignment="1">
      <alignment horizontal="center" vertical="center" wrapText="1"/>
    </xf>
    <xf numFmtId="166" fontId="6" fillId="2" borderId="27" xfId="1" applyNumberFormat="1" applyFont="1" applyFill="1" applyBorder="1" applyAlignment="1">
      <alignment horizontal="center" vertical="center" wrapText="1"/>
    </xf>
    <xf numFmtId="166" fontId="6" fillId="2" borderId="28" xfId="1" applyNumberFormat="1" applyFont="1" applyFill="1" applyBorder="1" applyAlignment="1">
      <alignment horizontal="center" vertical="center" wrapText="1"/>
    </xf>
    <xf numFmtId="166" fontId="6" fillId="2" borderId="0" xfId="1" applyNumberFormat="1" applyFont="1" applyFill="1" applyBorder="1" applyAlignment="1">
      <alignment horizontal="center" vertical="center" wrapText="1"/>
    </xf>
    <xf numFmtId="49" fontId="6" fillId="3" borderId="26" xfId="1" applyNumberFormat="1" applyFont="1" applyFill="1" applyBorder="1" applyAlignment="1">
      <alignment horizontal="center" vertical="center" wrapText="1"/>
    </xf>
    <xf numFmtId="0" fontId="6" fillId="3" borderId="27" xfId="1" applyNumberFormat="1" applyFont="1" applyFill="1" applyBorder="1" applyAlignment="1">
      <alignment horizontal="center" vertical="center" wrapText="1"/>
    </xf>
    <xf numFmtId="166" fontId="6" fillId="3" borderId="28" xfId="1" applyNumberFormat="1" applyFont="1" applyFill="1" applyBorder="1" applyAlignment="1">
      <alignment horizontal="center" vertical="center" wrapText="1"/>
    </xf>
    <xf numFmtId="166" fontId="6" fillId="3" borderId="26" xfId="1" applyNumberFormat="1" applyFont="1" applyFill="1" applyBorder="1" applyAlignment="1">
      <alignment horizontal="center" vertical="center" wrapText="1"/>
    </xf>
    <xf numFmtId="0" fontId="21" fillId="2" borderId="25" xfId="0" applyFont="1" applyFill="1" applyBorder="1" applyAlignment="1">
      <alignment vertical="center" wrapText="1"/>
    </xf>
    <xf numFmtId="3" fontId="21" fillId="2" borderId="26" xfId="0" applyNumberFormat="1" applyFont="1" applyFill="1" applyBorder="1" applyAlignment="1">
      <alignment horizontal="right" vertical="center"/>
    </xf>
    <xf numFmtId="3" fontId="21" fillId="2" borderId="27" xfId="0" applyNumberFormat="1" applyFont="1" applyFill="1" applyBorder="1" applyAlignment="1">
      <alignment horizontal="right" vertical="center" wrapText="1"/>
    </xf>
    <xf numFmtId="3" fontId="21" fillId="2" borderId="27" xfId="0" applyNumberFormat="1" applyFont="1" applyFill="1" applyBorder="1" applyAlignment="1">
      <alignment horizontal="right" vertical="center"/>
    </xf>
    <xf numFmtId="3" fontId="21" fillId="2" borderId="28" xfId="0" applyNumberFormat="1" applyFont="1" applyFill="1" applyBorder="1" applyAlignment="1">
      <alignment horizontal="right" vertical="center"/>
    </xf>
    <xf numFmtId="49" fontId="21" fillId="2" borderId="26"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2" borderId="0" xfId="0" applyNumberFormat="1" applyFont="1" applyFill="1" applyAlignment="1">
      <alignment horizontal="center" vertical="center"/>
    </xf>
    <xf numFmtId="9" fontId="21" fillId="2" borderId="26" xfId="0" applyNumberFormat="1" applyFont="1" applyFill="1" applyBorder="1" applyAlignment="1">
      <alignment horizontal="center" vertical="center"/>
    </xf>
    <xf numFmtId="9" fontId="21" fillId="2" borderId="28" xfId="0" applyNumberFormat="1" applyFont="1" applyFill="1" applyBorder="1" applyAlignment="1">
      <alignment horizontal="center" vertical="center"/>
    </xf>
    <xf numFmtId="10" fontId="21" fillId="2" borderId="0" xfId="0" applyNumberFormat="1" applyFont="1" applyFill="1" applyAlignment="1">
      <alignment horizontal="center" vertical="center"/>
    </xf>
    <xf numFmtId="3" fontId="21" fillId="2" borderId="0" xfId="0" applyNumberFormat="1" applyFont="1" applyFill="1" applyAlignment="1">
      <alignment horizontal="center" vertical="center"/>
    </xf>
    <xf numFmtId="0" fontId="21" fillId="2" borderId="0" xfId="0" applyFont="1" applyFill="1" applyAlignment="1">
      <alignment horizontal="center" vertical="center"/>
    </xf>
    <xf numFmtId="10" fontId="21" fillId="2" borderId="28" xfId="0" applyNumberFormat="1" applyFont="1" applyFill="1" applyBorder="1" applyAlignment="1">
      <alignment horizontal="center" vertical="center"/>
    </xf>
    <xf numFmtId="3" fontId="6" fillId="3" borderId="29" xfId="0" applyNumberFormat="1" applyFont="1" applyFill="1" applyBorder="1" applyAlignment="1">
      <alignment horizontal="left" vertical="center"/>
    </xf>
    <xf numFmtId="3" fontId="6" fillId="3" borderId="30" xfId="1" applyNumberFormat="1" applyFont="1" applyFill="1" applyBorder="1" applyAlignment="1">
      <alignment horizontal="right" vertical="center"/>
    </xf>
    <xf numFmtId="3" fontId="6" fillId="3" borderId="31" xfId="1" applyNumberFormat="1" applyFont="1" applyFill="1" applyBorder="1" applyAlignment="1">
      <alignment horizontal="right" vertical="center"/>
    </xf>
    <xf numFmtId="3" fontId="6" fillId="3" borderId="32" xfId="1" applyNumberFormat="1" applyFont="1" applyFill="1" applyBorder="1" applyAlignment="1">
      <alignment horizontal="right" vertical="center"/>
    </xf>
    <xf numFmtId="10" fontId="10" fillId="3" borderId="30" xfId="0" applyNumberFormat="1" applyFont="1" applyFill="1" applyBorder="1" applyAlignment="1">
      <alignment horizontal="center" vertical="center"/>
    </xf>
    <xf numFmtId="10" fontId="10" fillId="3" borderId="32" xfId="0" applyNumberFormat="1" applyFont="1" applyFill="1" applyBorder="1" applyAlignment="1">
      <alignment horizontal="center" vertical="center"/>
    </xf>
    <xf numFmtId="10" fontId="10" fillId="2" borderId="0" xfId="0" applyNumberFormat="1" applyFont="1" applyFill="1" applyAlignment="1">
      <alignment horizontal="center" vertical="center"/>
    </xf>
    <xf numFmtId="0" fontId="0" fillId="0" borderId="0" xfId="0" applyAlignment="1">
      <alignment vertical="center"/>
    </xf>
    <xf numFmtId="3" fontId="1" fillId="2" borderId="0" xfId="0" applyNumberFormat="1" applyFont="1" applyFill="1" applyAlignment="1">
      <alignment vertical="center"/>
    </xf>
    <xf numFmtId="0" fontId="0" fillId="2" borderId="0" xfId="0" applyFill="1"/>
    <xf numFmtId="49" fontId="1" fillId="2" borderId="0" xfId="0" applyNumberFormat="1" applyFont="1" applyFill="1"/>
    <xf numFmtId="49" fontId="23" fillId="2" borderId="0" xfId="0" applyNumberFormat="1" applyFont="1" applyFill="1" applyAlignment="1">
      <alignment vertical="center"/>
    </xf>
    <xf numFmtId="49" fontId="1" fillId="2" borderId="0" xfId="0" applyNumberFormat="1" applyFont="1" applyFill="1" applyAlignment="1">
      <alignment vertical="center"/>
    </xf>
    <xf numFmtId="0" fontId="19" fillId="2" borderId="0" xfId="0" applyFont="1" applyFill="1" applyAlignment="1">
      <alignment horizontal="justify" vertical="center" wrapText="1"/>
    </xf>
    <xf numFmtId="0" fontId="28" fillId="2" borderId="0" xfId="0" applyFont="1" applyFill="1"/>
    <xf numFmtId="0" fontId="14" fillId="2" borderId="0" xfId="0" applyFont="1" applyFill="1"/>
    <xf numFmtId="0" fontId="17" fillId="2" borderId="0" xfId="0" quotePrefix="1" applyFont="1" applyFill="1" applyAlignment="1">
      <alignment horizontal="left" vertical="top" wrapText="1"/>
    </xf>
    <xf numFmtId="0" fontId="15" fillId="2" borderId="0" xfId="0" applyFont="1" applyFill="1" applyAlignment="1">
      <alignment vertical="center"/>
    </xf>
    <xf numFmtId="0" fontId="17" fillId="2" borderId="0" xfId="0" applyFont="1" applyFill="1"/>
    <xf numFmtId="0" fontId="30" fillId="2" borderId="0" xfId="0" applyFont="1" applyFill="1"/>
    <xf numFmtId="49" fontId="29" fillId="3" borderId="33" xfId="1" applyNumberFormat="1" applyFont="1" applyFill="1" applyBorder="1" applyAlignment="1">
      <alignment horizontal="center" vertical="center" wrapText="1"/>
    </xf>
    <xf numFmtId="166" fontId="29" fillId="2" borderId="33" xfId="1" applyNumberFormat="1" applyFont="1" applyFill="1" applyBorder="1" applyAlignment="1">
      <alignment horizontal="center" vertical="center" wrapText="1"/>
    </xf>
    <xf numFmtId="0" fontId="29" fillId="3" borderId="27" xfId="1" applyNumberFormat="1" applyFont="1" applyFill="1" applyBorder="1" applyAlignment="1">
      <alignment horizontal="center" vertical="center" wrapText="1"/>
    </xf>
    <xf numFmtId="166" fontId="29" fillId="3" borderId="28" xfId="1" applyNumberFormat="1" applyFont="1" applyFill="1" applyBorder="1" applyAlignment="1">
      <alignment horizontal="center" vertical="center" wrapText="1"/>
    </xf>
    <xf numFmtId="166" fontId="29" fillId="3" borderId="26" xfId="1" applyNumberFormat="1" applyFont="1" applyFill="1" applyBorder="1" applyAlignment="1">
      <alignment horizontal="center" vertical="center" wrapText="1"/>
    </xf>
    <xf numFmtId="0" fontId="30" fillId="2" borderId="33" xfId="0" applyFont="1" applyFill="1" applyBorder="1" applyAlignment="1">
      <alignment vertical="center" wrapText="1"/>
    </xf>
    <xf numFmtId="3" fontId="32" fillId="2" borderId="33" xfId="0" applyNumberFormat="1" applyFont="1" applyFill="1" applyBorder="1" applyAlignment="1">
      <alignment horizontal="right" vertical="center"/>
    </xf>
    <xf numFmtId="3" fontId="32" fillId="2" borderId="33" xfId="0" applyNumberFormat="1" applyFont="1" applyFill="1" applyBorder="1" applyAlignment="1">
      <alignment horizontal="right" vertical="center" wrapText="1"/>
    </xf>
    <xf numFmtId="0" fontId="32" fillId="2" borderId="0" xfId="0" applyFont="1" applyFill="1"/>
    <xf numFmtId="49" fontId="32" fillId="2" borderId="33" xfId="0" applyNumberFormat="1" applyFont="1" applyFill="1" applyBorder="1" applyAlignment="1">
      <alignment horizontal="center" vertical="center"/>
    </xf>
    <xf numFmtId="3" fontId="28" fillId="2" borderId="0" xfId="0" applyNumberFormat="1" applyFont="1" applyFill="1"/>
    <xf numFmtId="164" fontId="28" fillId="2" borderId="0" xfId="1" applyFont="1" applyFill="1"/>
    <xf numFmtId="169" fontId="32" fillId="2" borderId="33" xfId="0" applyNumberFormat="1" applyFont="1" applyFill="1" applyBorder="1" applyAlignment="1">
      <alignment horizontal="right" vertical="center"/>
    </xf>
    <xf numFmtId="43" fontId="28" fillId="2" borderId="0" xfId="0" applyNumberFormat="1" applyFont="1" applyFill="1"/>
    <xf numFmtId="3" fontId="29" fillId="3" borderId="33" xfId="0" applyNumberFormat="1" applyFont="1" applyFill="1" applyBorder="1" applyAlignment="1">
      <alignment horizontal="left" vertical="center"/>
    </xf>
    <xf numFmtId="3" fontId="29" fillId="3" borderId="33" xfId="1" applyNumberFormat="1" applyFont="1" applyFill="1" applyBorder="1" applyAlignment="1">
      <alignment horizontal="right" vertical="center"/>
    </xf>
    <xf numFmtId="49" fontId="29" fillId="3" borderId="33" xfId="1" applyNumberFormat="1" applyFont="1" applyFill="1" applyBorder="1" applyAlignment="1">
      <alignment horizontal="center" vertical="center"/>
    </xf>
    <xf numFmtId="166" fontId="28" fillId="0" borderId="0" xfId="0" applyNumberFormat="1" applyFont="1"/>
    <xf numFmtId="166" fontId="14" fillId="0" borderId="0" xfId="0" applyNumberFormat="1" applyFont="1"/>
    <xf numFmtId="49" fontId="33" fillId="2" borderId="0" xfId="0" applyNumberFormat="1" applyFont="1" applyFill="1"/>
    <xf numFmtId="0" fontId="33" fillId="2" borderId="0" xfId="0" applyFont="1" applyFill="1"/>
    <xf numFmtId="0" fontId="35" fillId="2" borderId="0" xfId="0" applyFont="1" applyFill="1"/>
    <xf numFmtId="0" fontId="15" fillId="2" borderId="0" xfId="0" applyFont="1" applyFill="1"/>
    <xf numFmtId="0" fontId="16" fillId="2" borderId="0" xfId="0" applyFont="1" applyFill="1"/>
    <xf numFmtId="49" fontId="17" fillId="2" borderId="0" xfId="0" applyNumberFormat="1" applyFont="1" applyFill="1" applyAlignment="1">
      <alignment vertical="center" wrapText="1"/>
    </xf>
    <xf numFmtId="0" fontId="17" fillId="2" borderId="0" xfId="0" applyFont="1" applyFill="1" applyAlignment="1">
      <alignment vertical="center"/>
    </xf>
    <xf numFmtId="169" fontId="17" fillId="2" borderId="0" xfId="0" quotePrefix="1" applyNumberFormat="1" applyFont="1" applyFill="1" applyAlignment="1">
      <alignment horizontal="right" vertical="center" wrapText="1"/>
    </xf>
    <xf numFmtId="0" fontId="17" fillId="2" borderId="0" xfId="0" quotePrefix="1" applyFont="1" applyFill="1" applyAlignment="1">
      <alignment horizontal="left" vertical="center"/>
    </xf>
    <xf numFmtId="0" fontId="1" fillId="2" borderId="0" xfId="0" applyFont="1" applyFill="1"/>
    <xf numFmtId="0" fontId="17" fillId="2" borderId="0" xfId="0" quotePrefix="1" applyFont="1" applyFill="1" applyAlignment="1">
      <alignment horizontal="left" vertical="center" indent="2"/>
    </xf>
    <xf numFmtId="166" fontId="16" fillId="4" borderId="33" xfId="1" applyNumberFormat="1" applyFont="1" applyFill="1" applyBorder="1" applyAlignment="1">
      <alignment horizontal="center" vertical="center" wrapText="1"/>
    </xf>
    <xf numFmtId="49" fontId="16" fillId="4" borderId="33" xfId="1" applyNumberFormat="1" applyFont="1" applyFill="1" applyBorder="1" applyAlignment="1">
      <alignment horizontal="center" vertical="center" wrapText="1"/>
    </xf>
    <xf numFmtId="166" fontId="16" fillId="2" borderId="0" xfId="1" applyNumberFormat="1" applyFont="1" applyFill="1" applyBorder="1" applyAlignment="1">
      <alignment horizontal="center" vertical="center" wrapText="1"/>
    </xf>
    <xf numFmtId="0" fontId="16" fillId="4" borderId="33" xfId="1" applyNumberFormat="1" applyFont="1" applyFill="1" applyBorder="1" applyAlignment="1">
      <alignment horizontal="center" vertical="center" wrapText="1"/>
    </xf>
    <xf numFmtId="166" fontId="16" fillId="3" borderId="34" xfId="1" applyNumberFormat="1" applyFont="1" applyFill="1" applyBorder="1" applyAlignment="1">
      <alignment horizontal="center" vertical="center" wrapText="1"/>
    </xf>
    <xf numFmtId="166" fontId="16" fillId="3" borderId="35" xfId="1" applyNumberFormat="1" applyFont="1" applyFill="1" applyBorder="1" applyAlignment="1">
      <alignment horizontal="center" vertical="center" wrapText="1"/>
    </xf>
    <xf numFmtId="0" fontId="17" fillId="2" borderId="33" xfId="0" applyFont="1" applyFill="1" applyBorder="1" applyAlignment="1">
      <alignment vertical="center" wrapText="1"/>
    </xf>
    <xf numFmtId="3" fontId="17" fillId="2" borderId="33" xfId="0" applyNumberFormat="1" applyFont="1" applyFill="1" applyBorder="1" applyAlignment="1">
      <alignment horizontal="right" vertical="center"/>
    </xf>
    <xf numFmtId="3" fontId="27" fillId="2" borderId="33" xfId="0" applyNumberFormat="1" applyFont="1" applyFill="1" applyBorder="1" applyAlignment="1">
      <alignment horizontal="right" vertical="center" wrapText="1"/>
    </xf>
    <xf numFmtId="3" fontId="27" fillId="2" borderId="33" xfId="0" applyNumberFormat="1" applyFont="1" applyFill="1" applyBorder="1" applyAlignment="1">
      <alignment horizontal="right" vertical="center"/>
    </xf>
    <xf numFmtId="9" fontId="17" fillId="2" borderId="33" xfId="6" applyFont="1" applyFill="1" applyBorder="1" applyAlignment="1">
      <alignment horizontal="center" vertical="center"/>
    </xf>
    <xf numFmtId="49" fontId="17" fillId="2" borderId="33" xfId="0" applyNumberFormat="1" applyFont="1" applyFill="1" applyBorder="1" applyAlignment="1">
      <alignment vertical="center" wrapText="1"/>
    </xf>
    <xf numFmtId="3" fontId="1" fillId="2" borderId="0" xfId="0" applyNumberFormat="1" applyFont="1" applyFill="1"/>
    <xf numFmtId="3" fontId="16" fillId="4" borderId="33" xfId="0" applyNumberFormat="1" applyFont="1" applyFill="1" applyBorder="1" applyAlignment="1">
      <alignment horizontal="left" indent="1"/>
    </xf>
    <xf numFmtId="3" fontId="16" fillId="4" borderId="33" xfId="1" applyNumberFormat="1" applyFont="1" applyFill="1" applyBorder="1" applyAlignment="1">
      <alignment horizontal="right" vertical="center"/>
    </xf>
    <xf numFmtId="170" fontId="15" fillId="4" borderId="33" xfId="6" applyNumberFormat="1" applyFont="1" applyFill="1" applyBorder="1" applyAlignment="1">
      <alignment horizontal="center" vertical="center"/>
    </xf>
    <xf numFmtId="49" fontId="22" fillId="2" borderId="0" xfId="0" applyNumberFormat="1" applyFont="1" applyFill="1" applyAlignment="1">
      <alignment vertical="top" wrapText="1"/>
    </xf>
    <xf numFmtId="0" fontId="17" fillId="2" borderId="0" xfId="0" quotePrefix="1" applyFont="1" applyFill="1" applyAlignment="1">
      <alignment horizontal="left" vertical="center" wrapText="1"/>
    </xf>
    <xf numFmtId="3" fontId="17" fillId="2" borderId="0" xfId="0" applyNumberFormat="1" applyFont="1" applyFill="1" applyAlignment="1">
      <alignment vertical="center"/>
    </xf>
    <xf numFmtId="166" fontId="16" fillId="4" borderId="34" xfId="1" applyNumberFormat="1" applyFont="1" applyFill="1" applyBorder="1" applyAlignment="1">
      <alignment horizontal="center" vertical="center" wrapText="1"/>
    </xf>
    <xf numFmtId="166" fontId="16" fillId="4" borderId="35" xfId="1" applyNumberFormat="1" applyFont="1" applyFill="1" applyBorder="1" applyAlignment="1">
      <alignment horizontal="center" vertical="center" wrapText="1"/>
    </xf>
    <xf numFmtId="166" fontId="27" fillId="2" borderId="33" xfId="1" applyNumberFormat="1" applyFont="1" applyFill="1" applyBorder="1" applyAlignment="1">
      <alignment vertical="center" wrapText="1"/>
    </xf>
    <xf numFmtId="3" fontId="27" fillId="2" borderId="33" xfId="1" applyNumberFormat="1" applyFont="1" applyFill="1" applyBorder="1" applyAlignment="1">
      <alignment horizontal="right" vertical="center" wrapText="1"/>
    </xf>
    <xf numFmtId="9" fontId="27" fillId="2" borderId="33" xfId="6" applyFont="1" applyFill="1" applyBorder="1" applyAlignment="1">
      <alignment horizontal="center" vertical="center" wrapText="1"/>
    </xf>
    <xf numFmtId="3" fontId="16" fillId="2" borderId="33" xfId="0" applyNumberFormat="1" applyFont="1" applyFill="1" applyBorder="1" applyAlignment="1">
      <alignment horizontal="left" vertical="center"/>
    </xf>
    <xf numFmtId="3" fontId="16" fillId="2" borderId="33" xfId="1" applyNumberFormat="1" applyFont="1" applyFill="1" applyBorder="1" applyAlignment="1">
      <alignment horizontal="right" vertical="center"/>
    </xf>
    <xf numFmtId="170" fontId="15" fillId="2" borderId="33" xfId="6" applyNumberFormat="1" applyFont="1" applyFill="1" applyBorder="1" applyAlignment="1">
      <alignment horizontal="center" vertical="center"/>
    </xf>
    <xf numFmtId="170" fontId="27" fillId="2" borderId="33" xfId="6" applyNumberFormat="1" applyFont="1" applyFill="1" applyBorder="1" applyAlignment="1">
      <alignment horizontal="center" vertical="center" wrapText="1"/>
    </xf>
    <xf numFmtId="0" fontId="17" fillId="2" borderId="0" xfId="0" quotePrefix="1" applyFont="1" applyFill="1" applyAlignment="1">
      <alignment horizontal="justify" vertical="center" wrapText="1"/>
    </xf>
    <xf numFmtId="0" fontId="15" fillId="2" borderId="0" xfId="0" applyFont="1" applyFill="1" applyAlignment="1">
      <alignment horizontal="center" vertical="center"/>
    </xf>
    <xf numFmtId="0" fontId="16" fillId="2" borderId="0" xfId="0" applyFont="1" applyFill="1" applyAlignment="1">
      <alignment horizontal="center" vertical="center"/>
    </xf>
    <xf numFmtId="49" fontId="17" fillId="2" borderId="0" xfId="0" quotePrefix="1" applyNumberFormat="1" applyFont="1" applyFill="1" applyAlignment="1">
      <alignment horizontal="justify" vertical="center" wrapText="1"/>
    </xf>
    <xf numFmtId="49" fontId="17" fillId="2" borderId="0" xfId="0" applyNumberFormat="1" applyFont="1" applyFill="1" applyAlignment="1">
      <alignment horizontal="justify" vertical="center" wrapText="1"/>
    </xf>
    <xf numFmtId="49" fontId="17" fillId="2" borderId="0" xfId="0" quotePrefix="1" applyNumberFormat="1" applyFont="1" applyFill="1" applyAlignment="1">
      <alignment horizontal="left" vertical="center" wrapText="1" indent="2"/>
    </xf>
    <xf numFmtId="49" fontId="23" fillId="2" borderId="0" xfId="0" applyNumberFormat="1" applyFont="1" applyFill="1" applyAlignment="1">
      <alignment horizontal="justify" vertical="center" wrapText="1"/>
    </xf>
    <xf numFmtId="49" fontId="25" fillId="2" borderId="0" xfId="0" applyNumberFormat="1" applyFont="1" applyFill="1" applyAlignment="1">
      <alignment horizontal="justify" vertical="center" wrapText="1"/>
    </xf>
    <xf numFmtId="0" fontId="27" fillId="2" borderId="0" xfId="0" quotePrefix="1" applyFont="1" applyFill="1" applyAlignment="1">
      <alignment horizontal="justify" vertical="center" wrapText="1"/>
    </xf>
    <xf numFmtId="0" fontId="27" fillId="2" borderId="0" xfId="0" applyFont="1" applyFill="1" applyAlignment="1">
      <alignment horizontal="justify" vertical="center" wrapText="1"/>
    </xf>
    <xf numFmtId="0" fontId="17" fillId="2" borderId="0" xfId="0" quotePrefix="1" applyFont="1" applyFill="1" applyAlignment="1">
      <alignment horizontal="left" vertical="center" wrapText="1" indent="2"/>
    </xf>
    <xf numFmtId="166" fontId="6" fillId="3" borderId="21" xfId="1" applyNumberFormat="1" applyFont="1" applyFill="1" applyBorder="1" applyAlignment="1">
      <alignment horizontal="center" vertical="center" wrapText="1"/>
    </xf>
    <xf numFmtId="166" fontId="6" fillId="3" borderId="25" xfId="1" applyNumberFormat="1" applyFont="1" applyFill="1" applyBorder="1" applyAlignment="1">
      <alignment horizontal="center" vertical="center" wrapText="1"/>
    </xf>
    <xf numFmtId="166" fontId="6" fillId="3" borderId="22" xfId="1" applyNumberFormat="1" applyFont="1" applyFill="1" applyBorder="1" applyAlignment="1">
      <alignment horizontal="center" vertical="center" wrapText="1"/>
    </xf>
    <xf numFmtId="166" fontId="6" fillId="3" borderId="23" xfId="1" applyNumberFormat="1" applyFont="1" applyFill="1" applyBorder="1" applyAlignment="1">
      <alignment horizontal="center" vertical="center" wrapText="1"/>
    </xf>
    <xf numFmtId="166" fontId="6" fillId="3" borderId="24" xfId="1" applyNumberFormat="1" applyFont="1" applyFill="1" applyBorder="1" applyAlignment="1">
      <alignment horizontal="center" vertical="center" wrapText="1"/>
    </xf>
    <xf numFmtId="49" fontId="6" fillId="3" borderId="22" xfId="1" applyNumberFormat="1" applyFont="1" applyFill="1" applyBorder="1" applyAlignment="1">
      <alignment horizontal="center" vertical="center" wrapText="1"/>
    </xf>
    <xf numFmtId="49" fontId="6" fillId="3" borderId="24" xfId="1" applyNumberFormat="1" applyFont="1" applyFill="1" applyBorder="1" applyAlignment="1">
      <alignment horizontal="center" vertical="center" wrapText="1"/>
    </xf>
    <xf numFmtId="9" fontId="21" fillId="2" borderId="26" xfId="0" applyNumberFormat="1" applyFont="1" applyFill="1" applyBorder="1" applyAlignment="1">
      <alignment horizontal="center" vertical="center"/>
    </xf>
    <xf numFmtId="9" fontId="21" fillId="2" borderId="28" xfId="0" applyNumberFormat="1" applyFont="1" applyFill="1" applyBorder="1" applyAlignment="1">
      <alignment horizontal="center" vertical="center"/>
    </xf>
    <xf numFmtId="9" fontId="17" fillId="2" borderId="33" xfId="6" applyFont="1" applyFill="1" applyBorder="1" applyAlignment="1">
      <alignment horizontal="center" vertical="center"/>
    </xf>
    <xf numFmtId="49" fontId="34" fillId="2" borderId="0" xfId="0" applyNumberFormat="1" applyFont="1" applyFill="1" applyAlignment="1">
      <alignment horizontal="justify" vertical="center" wrapText="1"/>
    </xf>
    <xf numFmtId="0" fontId="15" fillId="2" borderId="0" xfId="0" applyFont="1" applyFill="1" applyAlignment="1">
      <alignment horizontal="justify" vertical="center" wrapText="1"/>
    </xf>
    <xf numFmtId="0" fontId="15" fillId="2" borderId="0" xfId="0" applyFont="1" applyFill="1" applyAlignment="1">
      <alignment horizontal="center"/>
    </xf>
    <xf numFmtId="0" fontId="16" fillId="2" borderId="0" xfId="0" applyFont="1" applyFill="1" applyAlignment="1">
      <alignment horizontal="center"/>
    </xf>
    <xf numFmtId="0" fontId="15" fillId="2" borderId="0" xfId="0" quotePrefix="1" applyFont="1" applyFill="1" applyAlignment="1">
      <alignment horizontal="justify" vertical="center" wrapText="1"/>
    </xf>
    <xf numFmtId="166" fontId="16" fillId="4" borderId="33" xfId="1" applyNumberFormat="1" applyFont="1" applyFill="1" applyBorder="1" applyAlignment="1">
      <alignment horizontal="center" vertical="center" wrapText="1"/>
    </xf>
    <xf numFmtId="49" fontId="16" fillId="4" borderId="33" xfId="1" applyNumberFormat="1" applyFont="1" applyFill="1" applyBorder="1" applyAlignment="1">
      <alignment horizontal="center" vertical="center" wrapText="1"/>
    </xf>
    <xf numFmtId="166" fontId="29" fillId="3" borderId="33" xfId="1" applyNumberFormat="1" applyFont="1" applyFill="1" applyBorder="1" applyAlignment="1">
      <alignment horizontal="center" vertical="center" wrapText="1"/>
    </xf>
    <xf numFmtId="49" fontId="29" fillId="3" borderId="33" xfId="1" applyNumberFormat="1" applyFont="1" applyFill="1" applyBorder="1" applyAlignment="1">
      <alignment horizontal="center" vertical="center" wrapText="1"/>
    </xf>
    <xf numFmtId="49" fontId="27" fillId="2" borderId="0" xfId="0" quotePrefix="1" applyNumberFormat="1" applyFont="1" applyFill="1" applyAlignment="1">
      <alignment horizontal="justify" vertical="center" wrapText="1"/>
    </xf>
    <xf numFmtId="0" fontId="17" fillId="2" borderId="0" xfId="0" quotePrefix="1" applyFont="1" applyFill="1" applyAlignment="1">
      <alignment horizontal="left" vertical="top" wrapText="1"/>
    </xf>
    <xf numFmtId="9" fontId="27" fillId="2" borderId="33" xfId="6" applyFont="1" applyFill="1" applyBorder="1" applyAlignment="1">
      <alignment horizontal="center" vertical="center" wrapText="1"/>
    </xf>
    <xf numFmtId="49" fontId="34" fillId="2" borderId="0" xfId="0" applyNumberFormat="1" applyFont="1" applyFill="1" applyAlignment="1">
      <alignment horizontal="justify" vertical="top" wrapText="1"/>
    </xf>
    <xf numFmtId="0" fontId="12" fillId="0" borderId="0" xfId="0" applyFont="1" applyAlignment="1">
      <alignment horizontal="justify" vertical="center"/>
    </xf>
    <xf numFmtId="0" fontId="12" fillId="0" borderId="3" xfId="0" applyFont="1" applyBorder="1" applyAlignment="1">
      <alignment horizontal="justify" vertical="center"/>
    </xf>
    <xf numFmtId="0" fontId="8"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4" xfId="0" applyFont="1" applyFill="1" applyBorder="1" applyAlignment="1">
      <alignment horizontal="center"/>
    </xf>
    <xf numFmtId="3" fontId="4" fillId="2" borderId="5" xfId="0" applyNumberFormat="1" applyFont="1" applyFill="1" applyBorder="1" applyAlignment="1">
      <alignment horizontal="center" vertical="center"/>
    </xf>
    <xf numFmtId="0" fontId="11" fillId="0" borderId="0" xfId="0" applyFont="1" applyAlignment="1">
      <alignment horizontal="left" vertical="center"/>
    </xf>
    <xf numFmtId="0" fontId="11" fillId="0" borderId="3" xfId="0" applyFont="1" applyBorder="1" applyAlignment="1">
      <alignment horizontal="left" vertical="center"/>
    </xf>
    <xf numFmtId="3" fontId="5" fillId="2" borderId="12" xfId="0" applyNumberFormat="1" applyFont="1" applyFill="1" applyBorder="1" applyAlignment="1">
      <alignment horizontal="center" vertical="center" wrapText="1"/>
    </xf>
    <xf numFmtId="3" fontId="5" fillId="2" borderId="13" xfId="0" applyNumberFormat="1" applyFont="1" applyFill="1" applyBorder="1" applyAlignment="1">
      <alignment horizontal="center" vertical="center" wrapText="1"/>
    </xf>
    <xf numFmtId="3" fontId="5" fillId="2" borderId="15" xfId="0" applyNumberFormat="1" applyFont="1" applyFill="1" applyBorder="1" applyAlignment="1">
      <alignment horizontal="center" vertical="center" wrapText="1"/>
    </xf>
    <xf numFmtId="3" fontId="5" fillId="2" borderId="16" xfId="0" applyNumberFormat="1" applyFont="1" applyFill="1" applyBorder="1" applyAlignment="1">
      <alignment horizontal="center" vertical="center" wrapText="1"/>
    </xf>
    <xf numFmtId="3" fontId="5" fillId="2" borderId="19" xfId="0" applyNumberFormat="1" applyFont="1" applyFill="1" applyBorder="1" applyAlignment="1">
      <alignment horizontal="center" vertical="center" wrapText="1"/>
    </xf>
    <xf numFmtId="3" fontId="5" fillId="2" borderId="20" xfId="0" applyNumberFormat="1" applyFont="1" applyFill="1" applyBorder="1" applyAlignment="1">
      <alignment horizontal="center" vertical="center" wrapText="1"/>
    </xf>
    <xf numFmtId="3" fontId="5" fillId="2" borderId="10" xfId="0" applyNumberFormat="1" applyFont="1" applyFill="1" applyBorder="1" applyAlignment="1">
      <alignment horizontal="center" vertical="center" wrapText="1"/>
    </xf>
    <xf numFmtId="3" fontId="5" fillId="2" borderId="11"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3" fontId="5" fillId="2" borderId="3" xfId="0" applyNumberFormat="1" applyFont="1" applyFill="1" applyBorder="1" applyAlignment="1">
      <alignment horizontal="center" vertical="center" wrapText="1"/>
    </xf>
    <xf numFmtId="3" fontId="5" fillId="2" borderId="7" xfId="0" applyNumberFormat="1" applyFont="1" applyFill="1" applyBorder="1" applyAlignment="1">
      <alignment horizontal="center" vertical="center" wrapText="1"/>
    </xf>
    <xf numFmtId="3" fontId="5" fillId="2" borderId="8" xfId="0" applyNumberFormat="1" applyFont="1" applyFill="1" applyBorder="1" applyAlignment="1">
      <alignment horizontal="center" vertical="center" wrapText="1"/>
    </xf>
  </cellXfs>
  <cellStyles count="8">
    <cellStyle name="Millares" xfId="1" builtinId="3"/>
    <cellStyle name="Millares 2" xfId="4" xr:uid="{91F1B246-0226-4DCD-9B45-C43786ED9D21}"/>
    <cellStyle name="Millares 2 2" xfId="7" xr:uid="{C1BE749B-206B-4E2D-B2D3-A0F8B35C7B3E}"/>
    <cellStyle name="Normal" xfId="0" builtinId="0"/>
    <cellStyle name="Normal 2" xfId="2" xr:uid="{00000000-0005-0000-0000-000002000000}"/>
    <cellStyle name="Normal 3" xfId="3" xr:uid="{7EE231E3-2A7F-45BD-B856-C75065A3B639}"/>
    <cellStyle name="Porcentaje" xfId="6" builtinId="5"/>
    <cellStyle name="Porcentaje 2" xfId="5" xr:uid="{25670332-17FF-4A31-B758-70A155231E69}"/>
  </cellStyles>
  <dxfs count="0"/>
  <tableStyles count="0" defaultTableStyle="TableStyleMedium2" defaultPivotStyle="PivotStyleLight16"/>
  <colors>
    <mruColors>
      <color rgb="FF007AC3"/>
      <color rgb="FFFAFDFE"/>
      <color rgb="FFF2F2F2"/>
      <color rgb="FFDA291C"/>
      <color rgb="FFFDF4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19841</xdr:colOff>
      <xdr:row>15</xdr:row>
      <xdr:rowOff>37306</xdr:rowOff>
    </xdr:from>
    <xdr:ext cx="7209634" cy="144464"/>
    <xdr:pic>
      <xdr:nvPicPr>
        <xdr:cNvPr id="2" name="Imagen 1">
          <a:extLst>
            <a:ext uri="{FF2B5EF4-FFF2-40B4-BE49-F238E27FC236}">
              <a16:creationId xmlns:a16="http://schemas.microsoft.com/office/drawing/2014/main" id="{5E06D29D-0265-43D4-87ED-D6F45E10B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7441" y="8434546"/>
          <a:ext cx="7209634" cy="1444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17689</xdr:colOff>
      <xdr:row>16</xdr:row>
      <xdr:rowOff>38100</xdr:rowOff>
    </xdr:from>
    <xdr:to>
      <xdr:col>9</xdr:col>
      <xdr:colOff>1396093</xdr:colOff>
      <xdr:row>16</xdr:row>
      <xdr:rowOff>168954</xdr:rowOff>
    </xdr:to>
    <xdr:pic>
      <xdr:nvPicPr>
        <xdr:cNvPr id="2" name="Imagen 1">
          <a:extLst>
            <a:ext uri="{FF2B5EF4-FFF2-40B4-BE49-F238E27FC236}">
              <a16:creationId xmlns:a16="http://schemas.microsoft.com/office/drawing/2014/main" id="{DE6F8819-1732-44F7-8A6E-558C7653D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9629" y="6659880"/>
          <a:ext cx="9276534" cy="1308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28576</xdr:colOff>
      <xdr:row>14</xdr:row>
      <xdr:rowOff>38099</xdr:rowOff>
    </xdr:from>
    <xdr:to>
      <xdr:col>10</xdr:col>
      <xdr:colOff>55</xdr:colOff>
      <xdr:row>14</xdr:row>
      <xdr:rowOff>166966</xdr:rowOff>
    </xdr:to>
    <xdr:pic>
      <xdr:nvPicPr>
        <xdr:cNvPr id="2" name="Imagen 1">
          <a:extLst>
            <a:ext uri="{FF2B5EF4-FFF2-40B4-BE49-F238E27FC236}">
              <a16:creationId xmlns:a16="http://schemas.microsoft.com/office/drawing/2014/main" id="{59A2EC7D-7AD9-4BD2-88AD-FAD5267C3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9496" y="5372099"/>
          <a:ext cx="8456349" cy="128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6700</xdr:colOff>
      <xdr:row>16</xdr:row>
      <xdr:rowOff>38099</xdr:rowOff>
    </xdr:from>
    <xdr:to>
      <xdr:col>9</xdr:col>
      <xdr:colOff>1524000</xdr:colOff>
      <xdr:row>16</xdr:row>
      <xdr:rowOff>172852</xdr:rowOff>
    </xdr:to>
    <xdr:pic>
      <xdr:nvPicPr>
        <xdr:cNvPr id="2" name="Imagen 1">
          <a:extLst>
            <a:ext uri="{FF2B5EF4-FFF2-40B4-BE49-F238E27FC236}">
              <a16:creationId xmlns:a16="http://schemas.microsoft.com/office/drawing/2014/main" id="{E8E8FA10-D7DE-45FE-8A9E-EAE3BAC4C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5440" y="7543799"/>
          <a:ext cx="9602120" cy="1347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6700</xdr:colOff>
      <xdr:row>16</xdr:row>
      <xdr:rowOff>38099</xdr:rowOff>
    </xdr:from>
    <xdr:to>
      <xdr:col>9</xdr:col>
      <xdr:colOff>1524000</xdr:colOff>
      <xdr:row>16</xdr:row>
      <xdr:rowOff>172852</xdr:rowOff>
    </xdr:to>
    <xdr:pic>
      <xdr:nvPicPr>
        <xdr:cNvPr id="2" name="Imagen 1">
          <a:extLst>
            <a:ext uri="{FF2B5EF4-FFF2-40B4-BE49-F238E27FC236}">
              <a16:creationId xmlns:a16="http://schemas.microsoft.com/office/drawing/2014/main" id="{1BC3D84B-AF73-4FC6-B10C-3D4AD3E6D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5440" y="5151119"/>
          <a:ext cx="9602120" cy="1347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1682</xdr:colOff>
      <xdr:row>6</xdr:row>
      <xdr:rowOff>41463</xdr:rowOff>
    </xdr:from>
    <xdr:to>
      <xdr:col>12</xdr:col>
      <xdr:colOff>16922</xdr:colOff>
      <xdr:row>6</xdr:row>
      <xdr:rowOff>134695</xdr:rowOff>
    </xdr:to>
    <xdr:pic>
      <xdr:nvPicPr>
        <xdr:cNvPr id="2" name="Imagen 1">
          <a:extLst>
            <a:ext uri="{FF2B5EF4-FFF2-40B4-BE49-F238E27FC236}">
              <a16:creationId xmlns:a16="http://schemas.microsoft.com/office/drawing/2014/main" id="{9CE01FBA-BB7A-4BD4-8204-CBDCBCABA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682" y="1184463"/>
          <a:ext cx="10363760" cy="818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CVARGAS%20BK/VARGAS/Christian%20Vargas%20Salas/2025/3.%20Portal%20de%20transparencia/6.%204to%20trimestre/12.%20Diciembre%20SMV/Plan%20Operativo%20IVT%202025.xlsx" TargetMode="External"/><Relationship Id="rId2" Type="http://schemas.openxmlformats.org/officeDocument/2006/relationships/externalLinkPath" Target="file:///C:\CVARGAS%20BK\VARGAS\Christian%20Vargas%20Salas\2025\3.%20Portal%20de%20transparencia\6.%204to%20trimestre\12.%20Diciembre%20SMV\Plan%20Operativo%20IVT%202025.xlsx" TargetMode="External"/><Relationship Id="rId1" Type="http://schemas.openxmlformats.org/officeDocument/2006/relationships/externalLinkPath" Target="/CVARGAS%20BK/VARGAS/Christian%20Vargas%20Salas/2025/3.%20Portal%20de%20transparencia/6.%204to%20trimestre/12.%20Diciembre%20SMV/Plan%20Operativo%20IVT%2020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CVARGAS%20BK/VARGAS/Christian%20Vargas%20Salas/2025/3.%20Portal%20de%20transparencia/5.%20Presupuesto%20Modificado/A1.%20Presupuesto%20Modificado%202025.xlsx" TargetMode="External"/><Relationship Id="rId2" Type="http://schemas.openxmlformats.org/officeDocument/2006/relationships/externalLinkPath" Target="file:///C:\CVARGAS%20BK\VARGAS\Christian%20Vargas%20Salas\2025\3.%20Portal%20de%20transparencia\5.%20Presupuesto%20Modificado\A1.%20Presupuesto%20Modificado%202025.xlsx" TargetMode="External"/><Relationship Id="rId1" Type="http://schemas.openxmlformats.org/officeDocument/2006/relationships/externalLinkPath" Target="/CVARGAS%20BK/VARGAS/Christian%20Vargas%20Salas/2025/3.%20Portal%20de%20transparencia/5.%20Presupuesto%20Modificado/A1.%20Presupuesto%20Modificado%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SUMEN 1"/>
      <sheetName val="RESUMEN 2"/>
      <sheetName val="Inputs"/>
      <sheetName val="Inputs 2"/>
      <sheetName val="INDICADORES"/>
      <sheetName val="INDIC. REAL"/>
      <sheetName val="PROGRAMA"/>
      <sheetName val="REAL"/>
      <sheetName val="Hoja1"/>
    </sheetNames>
    <sheetDataSet>
      <sheetData sheetId="0">
        <row r="29">
          <cell r="P29">
            <v>75.123425260869567</v>
          </cell>
          <cell r="Q29">
            <v>76.231785065753428</v>
          </cell>
        </row>
        <row r="30">
          <cell r="P30">
            <v>0.23651815185493164</v>
          </cell>
          <cell r="Q30">
            <v>0.25201102814333548</v>
          </cell>
        </row>
        <row r="31">
          <cell r="P31">
            <v>23.924639170000201</v>
          </cell>
          <cell r="Q31">
            <v>12.600000000000005</v>
          </cell>
        </row>
        <row r="32">
          <cell r="P32">
            <v>10.017244134074055</v>
          </cell>
          <cell r="Q32">
            <v>53.360772742505091</v>
          </cell>
        </row>
        <row r="33">
          <cell r="P33">
            <v>72.623685652173918</v>
          </cell>
          <cell r="Q33">
            <v>65.054596684931511</v>
          </cell>
        </row>
        <row r="34">
          <cell r="P34">
            <v>8.0753116420988942</v>
          </cell>
          <cell r="Q34">
            <v>9.6754967280530018</v>
          </cell>
        </row>
        <row r="35">
          <cell r="P35">
            <v>31.59286350957197</v>
          </cell>
          <cell r="Q35">
            <v>32.923614179223186</v>
          </cell>
        </row>
        <row r="36">
          <cell r="P36">
            <v>35.587046473342518</v>
          </cell>
          <cell r="Q36">
            <v>32.338691331324981</v>
          </cell>
        </row>
        <row r="37">
          <cell r="P37">
            <v>50.628496737717576</v>
          </cell>
          <cell r="Q37">
            <v>55.192137876679162</v>
          </cell>
        </row>
        <row r="38">
          <cell r="P38">
            <v>115.33254500914816</v>
          </cell>
          <cell r="Q38">
            <v>218.92097723493811</v>
          </cell>
        </row>
      </sheetData>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ESF"/>
      <sheetName val="2-ER"/>
      <sheetName val="3-CAJA"/>
      <sheetName val="4-I Y E"/>
      <sheetName val="5-INVER"/>
      <sheetName val="11-PO"/>
    </sheetNames>
    <sheetDataSet>
      <sheetData sheetId="0">
        <row r="12">
          <cell r="I12">
            <v>378052.66202000016</v>
          </cell>
        </row>
      </sheetData>
      <sheetData sheetId="1">
        <row r="12">
          <cell r="I12">
            <v>1258355.4013449901</v>
          </cell>
        </row>
      </sheetData>
      <sheetData sheetId="2">
        <row r="12">
          <cell r="I12">
            <v>1306654.03675</v>
          </cell>
        </row>
      </sheetData>
      <sheetData sheetId="3">
        <row r="12">
          <cell r="I12">
            <v>1272442.1175200003</v>
          </cell>
        </row>
      </sheetData>
      <sheetData sheetId="4">
        <row r="12">
          <cell r="I12">
            <v>2.5198700000000001</v>
          </cell>
        </row>
      </sheetData>
      <sheetData sheetId="5">
        <row r="11">
          <cell r="L11">
            <v>77.10586350340958</v>
          </cell>
        </row>
        <row r="12">
          <cell r="L12">
            <v>0.25643829158993969</v>
          </cell>
        </row>
        <row r="13">
          <cell r="L13">
            <v>47.689299805198083</v>
          </cell>
        </row>
        <row r="14">
          <cell r="L14">
            <v>46.027520778959342</v>
          </cell>
        </row>
        <row r="15">
          <cell r="L15">
            <v>65.863602629122994</v>
          </cell>
        </row>
        <row r="16">
          <cell r="L16">
            <v>9.7279620232054498</v>
          </cell>
        </row>
        <row r="17">
          <cell r="L17">
            <v>34.69234666400844</v>
          </cell>
        </row>
        <row r="18">
          <cell r="L18">
            <v>33.245625987575615</v>
          </cell>
        </row>
        <row r="19">
          <cell r="L19">
            <v>57.570174384819808</v>
          </cell>
        </row>
        <row r="20">
          <cell r="L20">
            <v>202.25555192225545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02F4D-A4C6-476B-A53B-78C164F4BCCD}">
  <sheetPr>
    <tabColor theme="3"/>
    <pageSetUpPr fitToPage="1"/>
  </sheetPr>
  <dimension ref="A2:K51"/>
  <sheetViews>
    <sheetView showGridLines="0" tabSelected="1" zoomScale="80" zoomScaleNormal="80" zoomScaleSheetLayoutView="80" workbookViewId="0">
      <selection activeCell="U7" sqref="U7"/>
    </sheetView>
  </sheetViews>
  <sheetFormatPr defaultColWidth="11.42578125" defaultRowHeight="14.45"/>
  <cols>
    <col min="1" max="1" width="5.42578125" style="48" customWidth="1"/>
    <col min="2" max="2" width="46.42578125" style="48" customWidth="1"/>
    <col min="3" max="3" width="1.5703125" style="48" customWidth="1"/>
    <col min="4" max="7" width="17.42578125" style="48" customWidth="1"/>
    <col min="8" max="8" width="1.42578125" style="48" customWidth="1"/>
    <col min="9" max="10" width="17.42578125" style="48" customWidth="1"/>
    <col min="11" max="11" width="5.42578125" style="48" customWidth="1"/>
    <col min="12" max="16384" width="11.42578125" style="48"/>
  </cols>
  <sheetData>
    <row r="2" spans="2:11" ht="20.100000000000001">
      <c r="B2" s="160" t="s">
        <v>0</v>
      </c>
      <c r="C2" s="160"/>
      <c r="D2" s="160"/>
      <c r="E2" s="160"/>
      <c r="F2" s="160"/>
      <c r="G2" s="160"/>
      <c r="H2" s="160"/>
      <c r="I2" s="160"/>
      <c r="J2" s="160"/>
      <c r="K2" s="47"/>
    </row>
    <row r="3" spans="2:11" ht="20.100000000000001">
      <c r="B3" s="161" t="s">
        <v>1</v>
      </c>
      <c r="C3" s="161"/>
      <c r="D3" s="161"/>
      <c r="E3" s="161"/>
      <c r="F3" s="161"/>
      <c r="G3" s="161"/>
      <c r="H3" s="161"/>
      <c r="I3" s="161"/>
      <c r="J3" s="161"/>
      <c r="K3" s="50"/>
    </row>
    <row r="4" spans="2:11" ht="20.100000000000001">
      <c r="B4" s="161" t="s">
        <v>2</v>
      </c>
      <c r="C4" s="161"/>
      <c r="D4" s="161"/>
      <c r="E4" s="161"/>
      <c r="F4" s="161"/>
      <c r="G4" s="161"/>
      <c r="H4" s="161"/>
      <c r="I4" s="161"/>
      <c r="J4" s="161"/>
      <c r="K4" s="50"/>
    </row>
    <row r="5" spans="2:11" ht="9.75" customHeight="1">
      <c r="B5" s="51"/>
      <c r="C5" s="52"/>
      <c r="D5" s="52"/>
      <c r="E5" s="52"/>
      <c r="F5" s="52"/>
      <c r="G5" s="52"/>
      <c r="H5" s="52"/>
      <c r="I5" s="52"/>
      <c r="J5" s="52"/>
      <c r="K5" s="52"/>
    </row>
    <row r="6" spans="2:11" ht="109.5" customHeight="1">
      <c r="B6" s="162" t="s">
        <v>3</v>
      </c>
      <c r="C6" s="163"/>
      <c r="D6" s="163"/>
      <c r="E6" s="163"/>
      <c r="F6" s="163"/>
      <c r="G6" s="163"/>
      <c r="H6" s="163"/>
      <c r="I6" s="163"/>
      <c r="J6" s="163"/>
      <c r="K6" s="52"/>
    </row>
    <row r="7" spans="2:11" ht="111" customHeight="1">
      <c r="B7" s="164" t="s">
        <v>4</v>
      </c>
      <c r="C7" s="164"/>
      <c r="D7" s="164"/>
      <c r="E7" s="164"/>
      <c r="F7" s="164"/>
      <c r="G7" s="164"/>
      <c r="H7" s="164"/>
      <c r="I7" s="164"/>
      <c r="J7" s="164"/>
      <c r="K7" s="52"/>
    </row>
    <row r="8" spans="2:11" ht="9.75" customHeight="1">
      <c r="B8" s="51"/>
      <c r="C8" s="52"/>
      <c r="D8" s="52"/>
      <c r="E8" s="52"/>
      <c r="F8" s="52"/>
      <c r="G8" s="52"/>
      <c r="H8" s="52"/>
      <c r="I8" s="52"/>
      <c r="J8" s="52"/>
      <c r="K8" s="52"/>
    </row>
    <row r="9" spans="2:11" ht="112.5" customHeight="1">
      <c r="B9" s="159" t="s">
        <v>5</v>
      </c>
      <c r="C9" s="159"/>
      <c r="D9" s="159"/>
      <c r="E9" s="159"/>
      <c r="F9" s="159"/>
      <c r="G9" s="159"/>
      <c r="H9" s="159"/>
      <c r="I9" s="159"/>
      <c r="J9" s="159"/>
      <c r="K9" s="54"/>
    </row>
    <row r="10" spans="2:11" ht="9.75" customHeight="1">
      <c r="B10" s="51"/>
      <c r="C10" s="52"/>
      <c r="D10" s="52"/>
      <c r="E10" s="52"/>
      <c r="F10" s="52"/>
      <c r="G10" s="52"/>
      <c r="H10" s="52"/>
      <c r="I10" s="52"/>
      <c r="J10" s="52"/>
      <c r="K10" s="52"/>
    </row>
    <row r="11" spans="2:11" ht="43.5" customHeight="1">
      <c r="B11" s="159" t="s">
        <v>6</v>
      </c>
      <c r="C11" s="159"/>
      <c r="D11" s="159"/>
      <c r="E11" s="159"/>
      <c r="F11" s="159"/>
      <c r="G11" s="159"/>
      <c r="H11" s="159"/>
      <c r="I11" s="159"/>
      <c r="J11" s="159"/>
      <c r="K11" s="53"/>
    </row>
    <row r="12" spans="2:11" ht="112.5" customHeight="1">
      <c r="B12" s="169" t="s">
        <v>7</v>
      </c>
      <c r="C12" s="169"/>
      <c r="D12" s="169"/>
      <c r="E12" s="169"/>
      <c r="F12" s="169"/>
      <c r="G12" s="169"/>
      <c r="H12" s="169"/>
      <c r="I12" s="169"/>
      <c r="J12" s="169"/>
      <c r="K12" s="53"/>
    </row>
    <row r="13" spans="2:11" ht="9.75" customHeight="1">
      <c r="B13" s="51"/>
      <c r="C13" s="52"/>
      <c r="D13" s="52"/>
      <c r="E13" s="52"/>
      <c r="F13" s="52"/>
      <c r="G13" s="52"/>
      <c r="H13" s="52"/>
      <c r="I13" s="52"/>
      <c r="J13" s="52"/>
      <c r="K13" s="52"/>
    </row>
    <row r="14" spans="2:11" ht="31.35" customHeight="1">
      <c r="B14" s="56" t="s">
        <v>8</v>
      </c>
      <c r="C14" s="57"/>
      <c r="D14" s="57"/>
      <c r="E14" s="57"/>
      <c r="F14" s="57"/>
      <c r="G14" s="57"/>
      <c r="H14" s="57"/>
      <c r="I14" s="57"/>
      <c r="J14" s="57"/>
      <c r="K14" s="57"/>
    </row>
    <row r="15" spans="2:11" ht="26.85" customHeight="1">
      <c r="B15" s="170" t="s">
        <v>9</v>
      </c>
      <c r="C15"/>
      <c r="D15" s="172" t="s">
        <v>10</v>
      </c>
      <c r="E15" s="173"/>
      <c r="F15" s="173"/>
      <c r="G15" s="174"/>
      <c r="H15"/>
      <c r="I15" s="175" t="s">
        <v>11</v>
      </c>
      <c r="J15" s="176"/>
      <c r="K15" s="58"/>
    </row>
    <row r="16" spans="2:11" ht="15.6">
      <c r="B16" s="171"/>
      <c r="C16"/>
      <c r="D16" s="59"/>
      <c r="E16" s="60"/>
      <c r="F16" s="60"/>
      <c r="G16" s="61"/>
      <c r="H16"/>
      <c r="I16" s="59"/>
      <c r="J16" s="61"/>
      <c r="K16" s="62"/>
    </row>
    <row r="17" spans="2:11" ht="37.5" customHeight="1">
      <c r="B17" s="171"/>
      <c r="C17"/>
      <c r="D17" s="63" t="s">
        <v>12</v>
      </c>
      <c r="E17" s="64" t="s">
        <v>13</v>
      </c>
      <c r="F17" s="64" t="s">
        <v>14</v>
      </c>
      <c r="G17" s="65" t="s">
        <v>15</v>
      </c>
      <c r="H17"/>
      <c r="I17" s="66" t="s">
        <v>16</v>
      </c>
      <c r="J17" s="65" t="s">
        <v>17</v>
      </c>
      <c r="K17" s="62"/>
    </row>
    <row r="18" spans="2:11" ht="21" customHeight="1">
      <c r="B18" s="67" t="s">
        <v>18</v>
      </c>
      <c r="C18"/>
      <c r="D18" s="68">
        <v>453859.61378173711</v>
      </c>
      <c r="E18" s="69">
        <v>440067.00930000009</v>
      </c>
      <c r="F18" s="70">
        <v>610.70000000000005</v>
      </c>
      <c r="G18" s="71">
        <v>63.467669999999998</v>
      </c>
      <c r="H18"/>
      <c r="I18" s="72" t="s">
        <v>19</v>
      </c>
      <c r="J18" s="73" t="s">
        <v>19</v>
      </c>
      <c r="K18" s="74"/>
    </row>
    <row r="19" spans="2:11" ht="21" customHeight="1">
      <c r="B19" s="67" t="s">
        <v>20</v>
      </c>
      <c r="C19"/>
      <c r="D19" s="68">
        <v>25464.88967</v>
      </c>
      <c r="E19" s="69">
        <v>25464.88967</v>
      </c>
      <c r="F19" s="70">
        <v>0</v>
      </c>
      <c r="G19" s="71">
        <v>0</v>
      </c>
      <c r="H19"/>
      <c r="I19" s="72" t="s">
        <v>19</v>
      </c>
      <c r="J19" s="73" t="s">
        <v>19</v>
      </c>
      <c r="K19" s="74"/>
    </row>
    <row r="20" spans="2:11" ht="21" customHeight="1">
      <c r="B20" s="67" t="s">
        <v>21</v>
      </c>
      <c r="C20"/>
      <c r="D20" s="68">
        <v>40468.625550000004</v>
      </c>
      <c r="E20" s="69">
        <v>40468.625550000004</v>
      </c>
      <c r="F20" s="70">
        <v>0</v>
      </c>
      <c r="G20" s="71">
        <v>0</v>
      </c>
      <c r="H20"/>
      <c r="I20" s="72" t="s">
        <v>19</v>
      </c>
      <c r="J20" s="73" t="s">
        <v>19</v>
      </c>
      <c r="K20" s="74"/>
    </row>
    <row r="21" spans="2:11" ht="21" customHeight="1">
      <c r="B21" s="67" t="s">
        <v>22</v>
      </c>
      <c r="C21"/>
      <c r="D21" s="68">
        <v>1427277.5999994832</v>
      </c>
      <c r="E21" s="69">
        <v>1413278.1264</v>
      </c>
      <c r="F21" s="70">
        <v>7612.5</v>
      </c>
      <c r="G21" s="71">
        <v>5883.1627499999995</v>
      </c>
      <c r="H21"/>
      <c r="I21" s="72" t="s">
        <v>19</v>
      </c>
      <c r="J21" s="73" t="s">
        <v>19</v>
      </c>
      <c r="K21" s="74"/>
    </row>
    <row r="22" spans="2:11" ht="21" customHeight="1">
      <c r="B22" s="67" t="s">
        <v>23</v>
      </c>
      <c r="C22"/>
      <c r="D22" s="68">
        <v>120500.31713866202</v>
      </c>
      <c r="E22" s="69">
        <v>98453.879310000018</v>
      </c>
      <c r="F22" s="70">
        <v>1998.28125</v>
      </c>
      <c r="G22" s="71">
        <v>0</v>
      </c>
      <c r="H22"/>
      <c r="I22" s="72" t="s">
        <v>19</v>
      </c>
      <c r="J22" s="73" t="s">
        <v>19</v>
      </c>
      <c r="K22" s="74"/>
    </row>
    <row r="23" spans="2:11" ht="21" customHeight="1">
      <c r="B23" s="67" t="s">
        <v>24</v>
      </c>
      <c r="C23"/>
      <c r="D23" s="68">
        <v>72411.555135317743</v>
      </c>
      <c r="E23" s="69">
        <v>69915.953160000005</v>
      </c>
      <c r="F23" s="70">
        <v>0</v>
      </c>
      <c r="G23" s="71">
        <v>0</v>
      </c>
      <c r="H23"/>
      <c r="I23" s="72" t="s">
        <v>19</v>
      </c>
      <c r="J23" s="73" t="s">
        <v>19</v>
      </c>
      <c r="K23" s="74"/>
    </row>
    <row r="24" spans="2:11" ht="21" customHeight="1">
      <c r="B24" s="67" t="s">
        <v>25</v>
      </c>
      <c r="C24"/>
      <c r="D24" s="68">
        <v>30513.382119361737</v>
      </c>
      <c r="E24" s="69">
        <v>28614.959790000004</v>
      </c>
      <c r="F24" s="70">
        <v>0</v>
      </c>
      <c r="G24" s="71">
        <v>0</v>
      </c>
      <c r="H24"/>
      <c r="I24" s="72" t="s">
        <v>19</v>
      </c>
      <c r="J24" s="73" t="s">
        <v>19</v>
      </c>
      <c r="K24" s="74"/>
    </row>
    <row r="25" spans="2:11" ht="21" customHeight="1">
      <c r="B25" s="67" t="s">
        <v>26</v>
      </c>
      <c r="C25"/>
      <c r="D25" s="68">
        <v>3558598.4597217268</v>
      </c>
      <c r="E25" s="69">
        <v>3546594.6418000003</v>
      </c>
      <c r="F25" s="70">
        <v>0</v>
      </c>
      <c r="G25" s="71">
        <v>0</v>
      </c>
      <c r="H25"/>
      <c r="I25" s="72" t="s">
        <v>19</v>
      </c>
      <c r="J25" s="73" t="s">
        <v>19</v>
      </c>
      <c r="K25" s="74"/>
    </row>
    <row r="26" spans="2:11" ht="21" customHeight="1">
      <c r="B26" s="67" t="s">
        <v>27</v>
      </c>
      <c r="C26"/>
      <c r="D26" s="68">
        <v>8853068.0585597623</v>
      </c>
      <c r="E26" s="69">
        <v>8788191.888319999</v>
      </c>
      <c r="F26" s="70">
        <v>15225</v>
      </c>
      <c r="G26" s="71">
        <v>0</v>
      </c>
      <c r="H26"/>
      <c r="I26" s="177">
        <v>1</v>
      </c>
      <c r="J26" s="178">
        <v>1</v>
      </c>
      <c r="K26" s="77"/>
    </row>
    <row r="27" spans="2:11" ht="21" customHeight="1">
      <c r="B27" s="67" t="s">
        <v>28</v>
      </c>
      <c r="C27"/>
      <c r="D27" s="68">
        <v>2806662.7279586131</v>
      </c>
      <c r="E27" s="69">
        <v>2797422.4475099994</v>
      </c>
      <c r="F27" s="70">
        <v>5874.8638799999999</v>
      </c>
      <c r="G27" s="71">
        <v>4856.2069499999998</v>
      </c>
      <c r="H27"/>
      <c r="I27" s="177"/>
      <c r="J27" s="178"/>
      <c r="K27" s="77"/>
    </row>
    <row r="28" spans="2:11" ht="21" customHeight="1">
      <c r="B28" s="67" t="s">
        <v>29</v>
      </c>
      <c r="C28"/>
      <c r="D28" s="68">
        <v>163263.04524835202</v>
      </c>
      <c r="E28" s="69">
        <v>149808.36041000002</v>
      </c>
      <c r="F28" s="70">
        <v>7637.0961600000001</v>
      </c>
      <c r="G28" s="71">
        <v>0</v>
      </c>
      <c r="H28"/>
      <c r="I28" s="177"/>
      <c r="J28" s="178"/>
      <c r="K28" s="77"/>
    </row>
    <row r="29" spans="2:11" ht="21" customHeight="1">
      <c r="B29" s="67" t="s">
        <v>30</v>
      </c>
      <c r="C29"/>
      <c r="D29" s="68">
        <v>153915.81431373704</v>
      </c>
      <c r="E29" s="69">
        <v>135036.00586999996</v>
      </c>
      <c r="F29" s="70">
        <v>10212.672189999999</v>
      </c>
      <c r="G29" s="71">
        <v>0</v>
      </c>
      <c r="H29"/>
      <c r="I29" s="72" t="s">
        <v>19</v>
      </c>
      <c r="J29" s="73" t="s">
        <v>19</v>
      </c>
      <c r="K29" s="78"/>
    </row>
    <row r="30" spans="2:11" ht="21" customHeight="1">
      <c r="B30" s="67" t="s">
        <v>31</v>
      </c>
      <c r="C30"/>
      <c r="D30" s="68">
        <v>178119.0851989183</v>
      </c>
      <c r="E30" s="69">
        <v>167154.53357999999</v>
      </c>
      <c r="F30" s="70">
        <v>0</v>
      </c>
      <c r="G30" s="71">
        <v>0</v>
      </c>
      <c r="H30"/>
      <c r="I30" s="72" t="s">
        <v>19</v>
      </c>
      <c r="J30" s="73" t="s">
        <v>19</v>
      </c>
      <c r="K30" s="78"/>
    </row>
    <row r="31" spans="2:11" ht="21" customHeight="1">
      <c r="B31" s="67" t="s">
        <v>32</v>
      </c>
      <c r="C31"/>
      <c r="D31" s="68">
        <v>114707.65820125</v>
      </c>
      <c r="E31" s="69">
        <v>114707.48692</v>
      </c>
      <c r="F31" s="70">
        <v>0</v>
      </c>
      <c r="G31" s="71">
        <v>0</v>
      </c>
      <c r="H31"/>
      <c r="I31" s="72" t="s">
        <v>19</v>
      </c>
      <c r="J31" s="73" t="s">
        <v>19</v>
      </c>
      <c r="K31" s="79"/>
    </row>
    <row r="32" spans="2:11" ht="21" customHeight="1">
      <c r="B32" s="67" t="s">
        <v>33</v>
      </c>
      <c r="C32"/>
      <c r="D32" s="68">
        <v>6197.6010785221906</v>
      </c>
      <c r="E32" s="69">
        <v>4010.3977399999894</v>
      </c>
      <c r="F32" s="70">
        <v>0</v>
      </c>
      <c r="G32" s="71">
        <v>0</v>
      </c>
      <c r="H32"/>
      <c r="I32" s="72" t="s">
        <v>19</v>
      </c>
      <c r="J32" s="73" t="s">
        <v>19</v>
      </c>
      <c r="K32" s="78"/>
    </row>
    <row r="33" spans="1:11" ht="21" customHeight="1">
      <c r="B33" s="67" t="s">
        <v>34</v>
      </c>
      <c r="C33"/>
      <c r="D33" s="68">
        <v>95484.027130000017</v>
      </c>
      <c r="E33" s="69">
        <v>95484.027130000017</v>
      </c>
      <c r="F33" s="70">
        <v>0</v>
      </c>
      <c r="G33" s="71">
        <v>0</v>
      </c>
      <c r="H33"/>
      <c r="I33" s="72" t="s">
        <v>19</v>
      </c>
      <c r="J33" s="73" t="s">
        <v>19</v>
      </c>
      <c r="K33" s="78"/>
    </row>
    <row r="34" spans="1:11" ht="21" customHeight="1">
      <c r="B34" s="67" t="s">
        <v>35</v>
      </c>
      <c r="C34"/>
      <c r="D34" s="68">
        <v>185247.47641379543</v>
      </c>
      <c r="E34" s="69">
        <v>180579.99848000001</v>
      </c>
      <c r="F34" s="70">
        <v>381.87965000000003</v>
      </c>
      <c r="G34" s="71">
        <v>0</v>
      </c>
      <c r="H34"/>
      <c r="I34" s="75">
        <v>1</v>
      </c>
      <c r="J34" s="76">
        <v>1</v>
      </c>
      <c r="K34" s="77"/>
    </row>
    <row r="35" spans="1:11" ht="21" customHeight="1">
      <c r="B35" s="67" t="s">
        <v>36</v>
      </c>
      <c r="C35"/>
      <c r="D35" s="68">
        <v>514113.35356796719</v>
      </c>
      <c r="E35" s="69">
        <v>453321.43100999994</v>
      </c>
      <c r="F35" s="70">
        <v>4274.5937300000005</v>
      </c>
      <c r="G35" s="71">
        <v>16.899999999999999</v>
      </c>
      <c r="H35"/>
      <c r="I35" s="75">
        <v>1</v>
      </c>
      <c r="J35" s="76">
        <v>1</v>
      </c>
      <c r="K35" s="77"/>
    </row>
    <row r="36" spans="1:11" ht="21" customHeight="1">
      <c r="B36" s="67" t="s">
        <v>37</v>
      </c>
      <c r="C36"/>
      <c r="D36" s="68">
        <v>4830.3477221034682</v>
      </c>
      <c r="E36" s="69">
        <v>3154.7216599999992</v>
      </c>
      <c r="F36" s="70">
        <v>0</v>
      </c>
      <c r="G36" s="71">
        <v>0</v>
      </c>
      <c r="H36"/>
      <c r="I36" s="72" t="s">
        <v>19</v>
      </c>
      <c r="J36" s="73" t="s">
        <v>19</v>
      </c>
      <c r="K36" s="78"/>
    </row>
    <row r="37" spans="1:11" ht="21" customHeight="1">
      <c r="B37" s="67" t="s">
        <v>38</v>
      </c>
      <c r="C37"/>
      <c r="D37" s="68">
        <v>9375.9203664222696</v>
      </c>
      <c r="E37" s="69">
        <v>8245.8202800000017</v>
      </c>
      <c r="F37" s="70">
        <v>0</v>
      </c>
      <c r="G37" s="71">
        <v>0</v>
      </c>
      <c r="H37"/>
      <c r="I37" s="72" t="s">
        <v>19</v>
      </c>
      <c r="J37" s="73" t="s">
        <v>19</v>
      </c>
      <c r="K37" s="78"/>
    </row>
    <row r="38" spans="1:11" ht="21" customHeight="1">
      <c r="B38" s="67" t="s">
        <v>39</v>
      </c>
      <c r="C38"/>
      <c r="D38" s="68">
        <v>3791057.3034968385</v>
      </c>
      <c r="E38" s="69">
        <v>3752979.8353200005</v>
      </c>
      <c r="F38" s="70">
        <v>22837.5</v>
      </c>
      <c r="G38" s="71">
        <v>273.06502999999998</v>
      </c>
      <c r="H38"/>
      <c r="I38" s="75">
        <v>1</v>
      </c>
      <c r="J38" s="76">
        <v>1</v>
      </c>
      <c r="K38" s="77"/>
    </row>
    <row r="39" spans="1:11" ht="21" customHeight="1">
      <c r="B39" s="67" t="s">
        <v>40</v>
      </c>
      <c r="C39"/>
      <c r="D39" s="68">
        <v>330</v>
      </c>
      <c r="E39" s="69">
        <v>266.46600000000001</v>
      </c>
      <c r="F39" s="70">
        <v>0</v>
      </c>
      <c r="G39" s="71">
        <v>0</v>
      </c>
      <c r="H39"/>
      <c r="I39" s="72" t="s">
        <v>19</v>
      </c>
      <c r="J39" s="73" t="s">
        <v>19</v>
      </c>
      <c r="K39" s="79"/>
    </row>
    <row r="40" spans="1:11" ht="21" customHeight="1">
      <c r="B40" s="67" t="s">
        <v>41</v>
      </c>
      <c r="C40"/>
      <c r="D40" s="68">
        <v>42413.389151486735</v>
      </c>
      <c r="E40" s="69">
        <v>22385.009740000001</v>
      </c>
      <c r="F40" s="70">
        <v>13881.916159999999</v>
      </c>
      <c r="G40" s="71">
        <v>-0.22877</v>
      </c>
      <c r="H40"/>
      <c r="I40" s="75">
        <v>1</v>
      </c>
      <c r="J40" s="80">
        <v>0.56179999999999997</v>
      </c>
      <c r="K40" s="79"/>
    </row>
    <row r="41" spans="1:11" ht="21" customHeight="1">
      <c r="B41" s="67" t="s">
        <v>42</v>
      </c>
      <c r="C41"/>
      <c r="D41" s="68">
        <v>92517.242440000002</v>
      </c>
      <c r="E41" s="69">
        <v>92517.242440000002</v>
      </c>
      <c r="F41" s="70">
        <v>0</v>
      </c>
      <c r="G41" s="71">
        <v>0</v>
      </c>
      <c r="H41"/>
      <c r="I41" s="72" t="s">
        <v>19</v>
      </c>
      <c r="J41" s="73" t="s">
        <v>19</v>
      </c>
      <c r="K41" s="78"/>
    </row>
    <row r="42" spans="1:11" ht="21" customHeight="1">
      <c r="B42" s="67" t="s">
        <v>43</v>
      </c>
      <c r="C42"/>
      <c r="D42" s="68">
        <v>46960.387459999998</v>
      </c>
      <c r="E42" s="69">
        <v>46960.387459999998</v>
      </c>
      <c r="F42" s="70">
        <v>0</v>
      </c>
      <c r="G42" s="71">
        <v>0</v>
      </c>
      <c r="H42"/>
      <c r="I42" s="72" t="s">
        <v>19</v>
      </c>
      <c r="J42" s="73" t="s">
        <v>19</v>
      </c>
      <c r="K42" s="78"/>
    </row>
    <row r="43" spans="1:11" ht="21" customHeight="1">
      <c r="B43" s="67" t="s">
        <v>44</v>
      </c>
      <c r="C43"/>
      <c r="D43" s="68">
        <v>0</v>
      </c>
      <c r="E43" s="69">
        <v>0</v>
      </c>
      <c r="F43" s="70">
        <v>0</v>
      </c>
      <c r="G43" s="71">
        <v>0</v>
      </c>
      <c r="H43"/>
      <c r="I43" s="72" t="s">
        <v>19</v>
      </c>
      <c r="J43" s="73" t="s">
        <v>19</v>
      </c>
      <c r="K43" s="79"/>
    </row>
    <row r="44" spans="1:11" s="88" customFormat="1" ht="23.1" customHeight="1">
      <c r="A44" s="48"/>
      <c r="B44" s="81" t="s">
        <v>45</v>
      </c>
      <c r="C44"/>
      <c r="D44" s="82">
        <v>22787357.881424055</v>
      </c>
      <c r="E44" s="83">
        <v>22475084.144849997</v>
      </c>
      <c r="F44" s="83">
        <v>90547.003020000004</v>
      </c>
      <c r="G44" s="84">
        <v>11092.573629999999</v>
      </c>
      <c r="H44"/>
      <c r="I44" s="85">
        <v>1</v>
      </c>
      <c r="J44" s="86">
        <v>0.99970000000000003</v>
      </c>
      <c r="K44" s="87"/>
    </row>
    <row r="45" spans="1:11" ht="5.85" customHeight="1">
      <c r="B45" s="15"/>
      <c r="C45"/>
      <c r="D45" s="15"/>
      <c r="E45" s="15"/>
      <c r="F45" s="15"/>
      <c r="G45" s="15"/>
      <c r="H45"/>
      <c r="I45" s="15"/>
      <c r="J45" s="15"/>
      <c r="K45" s="15"/>
    </row>
    <row r="46" spans="1:11" ht="27.75" customHeight="1">
      <c r="B46" s="165" t="s">
        <v>46</v>
      </c>
      <c r="C46" s="165"/>
      <c r="D46" s="165"/>
      <c r="E46" s="165"/>
      <c r="F46" s="165"/>
      <c r="G46" s="165"/>
      <c r="H46" s="165"/>
      <c r="I46" s="165"/>
      <c r="J46" s="165"/>
      <c r="K46" s="89"/>
    </row>
    <row r="47" spans="1:11" s="90" customFormat="1" ht="16.5" customHeight="1">
      <c r="B47" s="166" t="s">
        <v>47</v>
      </c>
      <c r="C47" s="166"/>
      <c r="D47" s="166"/>
      <c r="E47" s="166"/>
      <c r="F47" s="166"/>
      <c r="G47" s="166"/>
      <c r="H47" s="166"/>
      <c r="I47" s="166"/>
      <c r="J47" s="166"/>
      <c r="K47" s="91"/>
    </row>
    <row r="48" spans="1:11" ht="16.5" customHeight="1">
      <c r="B48" s="92" t="s">
        <v>48</v>
      </c>
      <c r="C48" s="92"/>
      <c r="D48" s="92"/>
      <c r="E48" s="92"/>
      <c r="F48" s="92"/>
      <c r="G48" s="92"/>
      <c r="H48" s="92"/>
      <c r="I48" s="92"/>
      <c r="J48" s="92"/>
      <c r="K48" s="93"/>
    </row>
    <row r="49" spans="2:11" ht="27.75" customHeight="1">
      <c r="B49" s="165" t="s">
        <v>49</v>
      </c>
      <c r="C49" s="165"/>
      <c r="D49" s="165"/>
      <c r="E49" s="165"/>
      <c r="F49" s="165"/>
      <c r="G49" s="165"/>
      <c r="H49" s="165"/>
      <c r="I49" s="165"/>
      <c r="J49" s="165"/>
      <c r="K49" s="89"/>
    </row>
    <row r="50" spans="2:11" ht="9.75" customHeight="1">
      <c r="B50" s="51"/>
      <c r="C50" s="52"/>
      <c r="D50" s="52"/>
      <c r="E50" s="52"/>
      <c r="F50" s="52"/>
      <c r="G50" s="52"/>
      <c r="H50" s="52"/>
      <c r="I50" s="52"/>
      <c r="J50" s="52"/>
      <c r="K50" s="52"/>
    </row>
    <row r="51" spans="2:11" ht="110.25" customHeight="1">
      <c r="B51" s="167" t="s">
        <v>50</v>
      </c>
      <c r="C51" s="168"/>
      <c r="D51" s="168"/>
      <c r="E51" s="168"/>
      <c r="F51" s="168"/>
      <c r="G51" s="168"/>
      <c r="H51" s="168"/>
      <c r="I51" s="168"/>
      <c r="J51" s="168"/>
      <c r="K51" s="94"/>
    </row>
  </sheetData>
  <mergeCells count="17">
    <mergeCell ref="B46:J46"/>
    <mergeCell ref="B47:J47"/>
    <mergeCell ref="B49:J49"/>
    <mergeCell ref="B51:J51"/>
    <mergeCell ref="B11:J11"/>
    <mergeCell ref="B12:J12"/>
    <mergeCell ref="B15:B17"/>
    <mergeCell ref="D15:G15"/>
    <mergeCell ref="I15:J15"/>
    <mergeCell ref="I26:I28"/>
    <mergeCell ref="J26:J28"/>
    <mergeCell ref="B9:J9"/>
    <mergeCell ref="B2:J2"/>
    <mergeCell ref="B3:J3"/>
    <mergeCell ref="B4:J4"/>
    <mergeCell ref="B6:J6"/>
    <mergeCell ref="B7:J7"/>
  </mergeCells>
  <printOptions horizontalCentered="1"/>
  <pageMargins left="0.70866141732283472" right="0.70866141732283472" top="0.74803149606299213" bottom="0.74803149606299213" header="0.31496062992125984" footer="0.31496062992125984"/>
  <pageSetup paperSize="9" scale="51" orientation="portrait" r:id="rId1"/>
  <rowBreaks count="1" manualBreakCount="1">
    <brk id="13" max="16383" man="1"/>
  </rowBreaks>
  <colBreaks count="1" manualBreakCount="1">
    <brk id="10" min="1" max="5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247F-26E1-4C55-8A65-872CD3700693}">
  <sheetPr>
    <tabColor theme="3"/>
    <pageSetUpPr fitToPage="1"/>
  </sheetPr>
  <dimension ref="A2:K39"/>
  <sheetViews>
    <sheetView showGridLines="0" zoomScale="70" zoomScaleNormal="70" zoomScaleSheetLayoutView="80" workbookViewId="0">
      <selection activeCell="B8" sqref="B8:J8"/>
    </sheetView>
  </sheetViews>
  <sheetFormatPr defaultColWidth="11.42578125" defaultRowHeight="14.45"/>
  <cols>
    <col min="1" max="1" width="11.42578125" style="90"/>
    <col min="2" max="2" width="46.5703125" style="90" customWidth="1"/>
    <col min="3" max="3" width="1.5703125" style="90" customWidth="1"/>
    <col min="4" max="4" width="22.5703125" style="90" customWidth="1"/>
    <col min="5" max="5" width="24.85546875" style="90" customWidth="1"/>
    <col min="6" max="7" width="22.5703125" style="90" customWidth="1"/>
    <col min="8" max="8" width="1.42578125" style="90" customWidth="1"/>
    <col min="9" max="10" width="21" style="90" customWidth="1"/>
    <col min="11" max="16384" width="11.42578125" style="90"/>
  </cols>
  <sheetData>
    <row r="2" spans="2:11" ht="20.100000000000001">
      <c r="B2" s="182" t="s">
        <v>0</v>
      </c>
      <c r="C2" s="182"/>
      <c r="D2" s="182"/>
      <c r="E2" s="182"/>
      <c r="F2" s="182"/>
      <c r="G2" s="182"/>
      <c r="H2" s="182"/>
      <c r="I2" s="182"/>
      <c r="J2" s="182"/>
      <c r="K2" s="123"/>
    </row>
    <row r="3" spans="2:11" ht="20.100000000000001">
      <c r="B3" s="183" t="s">
        <v>1</v>
      </c>
      <c r="C3" s="183"/>
      <c r="D3" s="183"/>
      <c r="E3" s="183"/>
      <c r="F3" s="183"/>
      <c r="G3" s="183"/>
      <c r="H3" s="183"/>
      <c r="I3" s="183"/>
      <c r="J3" s="183"/>
      <c r="K3" s="124"/>
    </row>
    <row r="4" spans="2:11" ht="20.100000000000001">
      <c r="B4" s="183" t="s">
        <v>51</v>
      </c>
      <c r="C4" s="183"/>
      <c r="D4" s="183"/>
      <c r="E4" s="183"/>
      <c r="F4" s="183"/>
      <c r="G4" s="183"/>
      <c r="H4" s="183"/>
      <c r="I4" s="183"/>
      <c r="J4" s="183"/>
      <c r="K4" s="124"/>
    </row>
    <row r="5" spans="2:11" s="48" customFormat="1" ht="9.75" customHeight="1">
      <c r="B5" s="51"/>
      <c r="C5" s="52"/>
      <c r="D5" s="52"/>
      <c r="E5" s="52"/>
      <c r="F5" s="52"/>
      <c r="G5" s="52"/>
      <c r="H5" s="52"/>
      <c r="I5" s="52"/>
      <c r="J5" s="52"/>
      <c r="K5" s="52"/>
    </row>
    <row r="6" spans="2:11" ht="88.5" customHeight="1">
      <c r="B6" s="162" t="s">
        <v>52</v>
      </c>
      <c r="C6" s="162"/>
      <c r="D6" s="162"/>
      <c r="E6" s="162"/>
      <c r="F6" s="162"/>
      <c r="G6" s="162"/>
      <c r="H6" s="162"/>
      <c r="I6" s="162"/>
      <c r="J6" s="162"/>
      <c r="K6" s="125"/>
    </row>
    <row r="7" spans="2:11" s="48" customFormat="1" ht="9.75" customHeight="1">
      <c r="B7" s="51"/>
      <c r="C7" s="52"/>
      <c r="D7" s="52"/>
      <c r="E7" s="52"/>
      <c r="F7" s="52"/>
      <c r="G7" s="52"/>
      <c r="H7" s="52"/>
      <c r="I7" s="52"/>
      <c r="J7" s="52"/>
      <c r="K7" s="52"/>
    </row>
    <row r="8" spans="2:11" s="48" customFormat="1" ht="171.75" customHeight="1">
      <c r="B8" s="184" t="s">
        <v>53</v>
      </c>
      <c r="C8" s="184"/>
      <c r="D8" s="184"/>
      <c r="E8" s="184"/>
      <c r="F8" s="184"/>
      <c r="G8" s="184"/>
      <c r="H8" s="184"/>
      <c r="I8" s="184"/>
      <c r="J8" s="184"/>
      <c r="K8" s="15"/>
    </row>
    <row r="9" spans="2:11" s="48" customFormat="1" ht="9.75" customHeight="1">
      <c r="B9" s="51"/>
      <c r="C9" s="52"/>
      <c r="D9" s="52"/>
      <c r="E9" s="52"/>
      <c r="F9" s="52"/>
      <c r="G9" s="52"/>
      <c r="H9" s="52"/>
      <c r="I9" s="52"/>
      <c r="J9" s="52"/>
      <c r="K9" s="52"/>
    </row>
    <row r="10" spans="2:11" s="48" customFormat="1" ht="25.35" customHeight="1">
      <c r="B10" s="98" t="s">
        <v>54</v>
      </c>
      <c r="C10" s="126"/>
      <c r="D10" s="126"/>
      <c r="E10" s="126"/>
      <c r="F10" s="126"/>
      <c r="G10" s="126"/>
      <c r="H10" s="126"/>
      <c r="I10" s="126"/>
      <c r="J10" s="126"/>
      <c r="K10" s="15"/>
    </row>
    <row r="11" spans="2:11" ht="25.35" customHeight="1">
      <c r="B11" s="55" t="s">
        <v>55</v>
      </c>
      <c r="C11" s="97"/>
      <c r="D11" s="127">
        <v>2672.2</v>
      </c>
      <c r="E11" s="128" t="s">
        <v>56</v>
      </c>
      <c r="F11" s="97"/>
      <c r="H11" s="97"/>
      <c r="I11" s="97"/>
      <c r="J11" s="97"/>
      <c r="K11" s="129"/>
    </row>
    <row r="12" spans="2:11" ht="25.35" customHeight="1">
      <c r="B12" s="130" t="s">
        <v>57</v>
      </c>
      <c r="C12" s="97"/>
      <c r="D12" s="127">
        <v>686.2</v>
      </c>
      <c r="E12" s="128" t="s">
        <v>58</v>
      </c>
      <c r="F12" s="97"/>
      <c r="H12" s="97"/>
      <c r="I12" s="97"/>
      <c r="J12" s="97"/>
      <c r="K12" s="129"/>
    </row>
    <row r="13" spans="2:11" s="48" customFormat="1" ht="9.75" customHeight="1">
      <c r="B13" s="51"/>
      <c r="C13" s="52"/>
      <c r="D13" s="52"/>
      <c r="E13" s="52"/>
      <c r="F13" s="52"/>
      <c r="G13" s="52"/>
      <c r="H13" s="52"/>
      <c r="I13" s="52"/>
      <c r="J13" s="52"/>
      <c r="K13" s="52"/>
    </row>
    <row r="14" spans="2:11" ht="26.85" customHeight="1">
      <c r="B14" s="123" t="s">
        <v>59</v>
      </c>
      <c r="C14" s="99"/>
      <c r="D14" s="99"/>
      <c r="E14" s="99"/>
      <c r="F14" s="99"/>
      <c r="G14" s="99"/>
      <c r="H14" s="99"/>
      <c r="I14" s="99"/>
      <c r="J14" s="99"/>
      <c r="K14" s="129"/>
    </row>
    <row r="15" spans="2:11" ht="20.100000000000001">
      <c r="B15" s="99"/>
      <c r="C15" s="99"/>
      <c r="D15" s="99"/>
      <c r="E15" s="99"/>
      <c r="F15" s="99"/>
      <c r="G15" s="99"/>
      <c r="H15" s="99"/>
      <c r="I15" s="99"/>
      <c r="J15" s="99"/>
      <c r="K15" s="129"/>
    </row>
    <row r="16" spans="2:11" ht="23.85" customHeight="1">
      <c r="B16" s="185" t="s">
        <v>9</v>
      </c>
      <c r="C16" s="99"/>
      <c r="D16" s="185" t="s">
        <v>10</v>
      </c>
      <c r="E16" s="185"/>
      <c r="F16" s="185"/>
      <c r="G16" s="185"/>
      <c r="H16" s="99"/>
      <c r="I16" s="186" t="s">
        <v>60</v>
      </c>
      <c r="J16" s="186"/>
      <c r="K16" s="129"/>
    </row>
    <row r="17" spans="1:11" ht="15.75" customHeight="1">
      <c r="B17" s="185"/>
      <c r="C17" s="99"/>
      <c r="D17" s="133"/>
      <c r="E17" s="133"/>
      <c r="F17" s="133"/>
      <c r="G17" s="133"/>
      <c r="H17" s="99"/>
      <c r="I17" s="133"/>
      <c r="J17" s="133"/>
      <c r="K17" s="129"/>
    </row>
    <row r="18" spans="1:11" ht="55.5" customHeight="1">
      <c r="B18" s="185"/>
      <c r="C18" s="99"/>
      <c r="D18" s="132" t="s">
        <v>61</v>
      </c>
      <c r="E18" s="132" t="s">
        <v>62</v>
      </c>
      <c r="F18" s="134" t="s">
        <v>63</v>
      </c>
      <c r="G18" s="131" t="s">
        <v>64</v>
      </c>
      <c r="H18" s="99"/>
      <c r="I18" s="135" t="s">
        <v>16</v>
      </c>
      <c r="J18" s="136" t="s">
        <v>17</v>
      </c>
      <c r="K18" s="129"/>
    </row>
    <row r="19" spans="1:11" ht="25.35" customHeight="1">
      <c r="B19" s="137" t="s">
        <v>18</v>
      </c>
      <c r="C19" s="99"/>
      <c r="D19" s="138">
        <v>61608</v>
      </c>
      <c r="E19" s="139">
        <v>45200.524513884047</v>
      </c>
      <c r="F19" s="140">
        <v>1123.140328</v>
      </c>
      <c r="G19" s="140">
        <v>0</v>
      </c>
      <c r="H19" s="99"/>
      <c r="I19" s="141">
        <v>1</v>
      </c>
      <c r="J19" s="141">
        <v>1</v>
      </c>
      <c r="K19" s="129"/>
    </row>
    <row r="20" spans="1:11" ht="25.35" customHeight="1">
      <c r="B20" s="137" t="s">
        <v>65</v>
      </c>
      <c r="C20" s="99"/>
      <c r="D20" s="138">
        <v>128080</v>
      </c>
      <c r="E20" s="139">
        <v>103404.73311924112</v>
      </c>
      <c r="F20" s="140">
        <v>3985.1085599999997</v>
      </c>
      <c r="G20" s="140">
        <v>259.86546999999996</v>
      </c>
      <c r="H20" s="99"/>
      <c r="I20" s="179" t="s">
        <v>66</v>
      </c>
      <c r="J20" s="179"/>
      <c r="K20" s="129"/>
    </row>
    <row r="21" spans="1:11" ht="25.35" customHeight="1">
      <c r="B21" s="137" t="s">
        <v>67</v>
      </c>
      <c r="C21" s="99"/>
      <c r="D21" s="138">
        <v>1554</v>
      </c>
      <c r="E21" s="139">
        <v>1898.7349104784255</v>
      </c>
      <c r="F21" s="140">
        <v>0</v>
      </c>
      <c r="G21" s="140">
        <v>0</v>
      </c>
      <c r="H21" s="99"/>
      <c r="I21" s="141">
        <v>0</v>
      </c>
      <c r="J21" s="141">
        <v>0</v>
      </c>
      <c r="K21" s="129"/>
    </row>
    <row r="22" spans="1:11" ht="25.35" customHeight="1">
      <c r="B22" s="142" t="s">
        <v>68</v>
      </c>
      <c r="C22" s="99"/>
      <c r="D22" s="138">
        <v>274957</v>
      </c>
      <c r="E22" s="139">
        <v>7840.5289063964319</v>
      </c>
      <c r="F22" s="140">
        <v>0</v>
      </c>
      <c r="G22" s="140">
        <v>0</v>
      </c>
      <c r="H22" s="99"/>
      <c r="I22" s="141">
        <v>1.32E-2</v>
      </c>
      <c r="J22" s="141">
        <v>0</v>
      </c>
      <c r="K22" s="143"/>
    </row>
    <row r="23" spans="1:11" ht="25.35" customHeight="1">
      <c r="B23" s="137" t="s">
        <v>69</v>
      </c>
      <c r="C23" s="99"/>
      <c r="D23" s="138">
        <v>220047</v>
      </c>
      <c r="E23" s="139">
        <v>0</v>
      </c>
      <c r="F23" s="140">
        <v>0</v>
      </c>
      <c r="G23" s="140">
        <v>0</v>
      </c>
      <c r="H23" s="99"/>
      <c r="I23" s="141">
        <v>0</v>
      </c>
      <c r="J23" s="141">
        <v>0</v>
      </c>
      <c r="K23" s="129"/>
    </row>
    <row r="24" spans="1:11" customFormat="1" ht="25.35" customHeight="1">
      <c r="A24" s="90"/>
      <c r="B24" s="144" t="s">
        <v>45</v>
      </c>
      <c r="C24" s="99"/>
      <c r="D24" s="145">
        <v>686246</v>
      </c>
      <c r="E24" s="145">
        <v>158344.52145000006</v>
      </c>
      <c r="F24" s="145">
        <v>5108.2488880000001</v>
      </c>
      <c r="G24" s="145">
        <v>259.86546999999996</v>
      </c>
      <c r="H24" s="99"/>
      <c r="I24" s="146">
        <v>5.2999999999999999E-2</v>
      </c>
      <c r="J24" s="146">
        <v>5.2999999999999999E-2</v>
      </c>
      <c r="K24" s="143"/>
    </row>
    <row r="25" spans="1:11" ht="5.85" customHeight="1">
      <c r="B25" s="99"/>
      <c r="C25" s="99"/>
      <c r="D25" s="99"/>
      <c r="E25" s="99"/>
      <c r="F25" s="99"/>
      <c r="G25" s="99"/>
      <c r="H25" s="99"/>
      <c r="I25" s="99"/>
      <c r="J25" s="99"/>
      <c r="K25" s="129"/>
    </row>
    <row r="26" spans="1:11" ht="159.6" customHeight="1">
      <c r="B26" s="180" t="s">
        <v>70</v>
      </c>
      <c r="C26" s="180"/>
      <c r="D26" s="180"/>
      <c r="E26" s="180"/>
      <c r="F26" s="180"/>
      <c r="G26" s="180"/>
      <c r="H26" s="180"/>
      <c r="I26" s="180"/>
      <c r="J26" s="180"/>
      <c r="K26" s="147"/>
    </row>
    <row r="27" spans="1:11" s="48" customFormat="1" ht="9.75" customHeight="1">
      <c r="B27" s="51"/>
      <c r="C27" s="52"/>
      <c r="D27" s="52"/>
      <c r="E27" s="52"/>
      <c r="F27" s="52"/>
      <c r="G27" s="52"/>
      <c r="H27" s="52"/>
      <c r="I27" s="52"/>
      <c r="J27" s="52"/>
      <c r="K27" s="52"/>
    </row>
    <row r="28" spans="1:11" ht="105.6" customHeight="1">
      <c r="B28" s="181" t="s">
        <v>71</v>
      </c>
      <c r="C28" s="181"/>
      <c r="D28" s="181"/>
      <c r="E28" s="181"/>
      <c r="F28" s="181"/>
      <c r="G28" s="181"/>
      <c r="H28" s="181"/>
      <c r="I28" s="181"/>
      <c r="J28" s="181"/>
      <c r="K28" s="129"/>
    </row>
    <row r="29" spans="1:11" ht="18.600000000000001">
      <c r="B29" s="122"/>
      <c r="C29" s="122"/>
      <c r="D29" s="122"/>
      <c r="E29" s="122"/>
      <c r="F29" s="122"/>
      <c r="G29" s="122"/>
      <c r="H29" s="122"/>
      <c r="I29" s="122"/>
      <c r="J29" s="122"/>
    </row>
    <row r="31" spans="1:11" ht="44.25" customHeight="1"/>
    <row r="32" spans="1:11" s="48" customFormat="1" ht="21" customHeight="1"/>
    <row r="33" s="48" customFormat="1" ht="21" customHeight="1"/>
    <row r="34" s="48" customFormat="1" ht="21" customHeight="1"/>
    <row r="35" s="48" customFormat="1" ht="21" customHeight="1"/>
    <row r="36" s="48" customFormat="1" ht="21" customHeight="1"/>
    <row r="37" s="48" customFormat="1" ht="21" customHeight="1"/>
    <row r="38" s="48" customFormat="1" ht="21" customHeight="1"/>
    <row r="39" s="48" customFormat="1" ht="21" customHeight="1"/>
  </sheetData>
  <mergeCells count="11">
    <mergeCell ref="I20:J20"/>
    <mergeCell ref="B26:J26"/>
    <mergeCell ref="B28:J28"/>
    <mergeCell ref="B2:J2"/>
    <mergeCell ref="B3:J3"/>
    <mergeCell ref="B4:J4"/>
    <mergeCell ref="B6:J6"/>
    <mergeCell ref="B8:J8"/>
    <mergeCell ref="B16:B18"/>
    <mergeCell ref="D16:G16"/>
    <mergeCell ref="I16:J16"/>
  </mergeCells>
  <pageMargins left="0.70866141732283472" right="0.70866141732283472" top="0.74803149606299213" bottom="0.74803149606299213" header="0.31496062992125984" footer="0.31496062992125984"/>
  <pageSetup paperSize="9"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98A4D-8199-435D-89A9-FF40A2ADCD3B}">
  <sheetPr>
    <tabColor theme="3"/>
    <pageSetUpPr fitToPage="1"/>
  </sheetPr>
  <dimension ref="A2:O27"/>
  <sheetViews>
    <sheetView showGridLines="0" zoomScale="70" zoomScaleNormal="70" zoomScaleSheetLayoutView="70" workbookViewId="0">
      <selection activeCell="B8" sqref="B8:J8"/>
    </sheetView>
  </sheetViews>
  <sheetFormatPr defaultColWidth="11.42578125" defaultRowHeight="14.45"/>
  <cols>
    <col min="1" max="1" width="11.42578125" style="90"/>
    <col min="2" max="2" width="38.5703125" style="90" customWidth="1"/>
    <col min="3" max="3" width="1.5703125" style="90" customWidth="1"/>
    <col min="4" max="7" width="20.5703125" style="90" customWidth="1"/>
    <col min="8" max="8" width="1.42578125" style="90" customWidth="1"/>
    <col min="9" max="10" width="20" style="90" customWidth="1"/>
    <col min="11" max="11" width="11.42578125" style="90"/>
    <col min="12" max="12" width="17.5703125" style="95" customWidth="1"/>
    <col min="13" max="13" width="11.42578125" style="95" customWidth="1"/>
    <col min="14" max="14" width="17.5703125" style="95" customWidth="1"/>
    <col min="15" max="15" width="11.42578125" style="96" customWidth="1"/>
    <col min="16" max="16384" width="11.42578125" style="90"/>
  </cols>
  <sheetData>
    <row r="2" spans="2:14" ht="20.100000000000001">
      <c r="B2" s="182" t="s">
        <v>0</v>
      </c>
      <c r="C2" s="182"/>
      <c r="D2" s="182"/>
      <c r="E2" s="182"/>
      <c r="F2" s="182"/>
      <c r="G2" s="182"/>
      <c r="H2" s="182"/>
      <c r="I2" s="182"/>
      <c r="J2" s="182"/>
    </row>
    <row r="3" spans="2:14" ht="20.100000000000001">
      <c r="B3" s="183" t="s">
        <v>1</v>
      </c>
      <c r="C3" s="183"/>
      <c r="D3" s="183"/>
      <c r="E3" s="183"/>
      <c r="F3" s="183"/>
      <c r="G3" s="183"/>
      <c r="H3" s="183"/>
      <c r="I3" s="183"/>
      <c r="J3" s="183"/>
    </row>
    <row r="4" spans="2:14" ht="20.100000000000001">
      <c r="B4" s="183" t="s">
        <v>72</v>
      </c>
      <c r="C4" s="183"/>
      <c r="D4" s="183"/>
      <c r="E4" s="183"/>
      <c r="F4" s="183"/>
      <c r="G4" s="183"/>
      <c r="H4" s="183"/>
      <c r="I4" s="183"/>
      <c r="J4" s="183"/>
    </row>
    <row r="5" spans="2:14" s="48" customFormat="1" ht="9.75" customHeight="1">
      <c r="B5" s="51"/>
      <c r="C5" s="52"/>
      <c r="D5" s="52"/>
      <c r="E5" s="52"/>
      <c r="F5" s="52"/>
      <c r="G5" s="52"/>
      <c r="H5" s="52"/>
      <c r="I5" s="52"/>
      <c r="J5" s="52"/>
      <c r="K5" s="52"/>
      <c r="N5" s="49"/>
    </row>
    <row r="6" spans="2:14" ht="67.5" customHeight="1">
      <c r="B6" s="162" t="s">
        <v>73</v>
      </c>
      <c r="C6" s="163"/>
      <c r="D6" s="163"/>
      <c r="E6" s="163"/>
      <c r="F6" s="163"/>
      <c r="G6" s="163"/>
      <c r="H6" s="163"/>
      <c r="I6" s="163"/>
      <c r="J6" s="163"/>
    </row>
    <row r="7" spans="2:14" s="48" customFormat="1" ht="9.75" customHeight="1">
      <c r="B7" s="51"/>
      <c r="C7" s="52"/>
      <c r="D7" s="52"/>
      <c r="E7" s="52"/>
      <c r="F7" s="52"/>
      <c r="G7" s="52"/>
      <c r="H7" s="52"/>
      <c r="I7" s="52"/>
      <c r="J7" s="52"/>
      <c r="K7" s="52"/>
      <c r="N7" s="49"/>
    </row>
    <row r="8" spans="2:14" ht="126.75" customHeight="1">
      <c r="B8" s="159" t="s">
        <v>74</v>
      </c>
      <c r="C8" s="159"/>
      <c r="D8" s="159"/>
      <c r="E8" s="159"/>
      <c r="F8" s="159"/>
      <c r="G8" s="159"/>
      <c r="H8" s="159"/>
      <c r="I8" s="159"/>
      <c r="J8" s="159"/>
    </row>
    <row r="9" spans="2:14" s="48" customFormat="1" ht="9.75" customHeight="1">
      <c r="B9" s="51"/>
      <c r="C9" s="52"/>
      <c r="D9" s="52"/>
      <c r="E9" s="52"/>
      <c r="F9" s="52"/>
      <c r="G9" s="52"/>
      <c r="H9" s="52"/>
      <c r="I9" s="52"/>
      <c r="J9" s="52"/>
      <c r="K9" s="52"/>
      <c r="N9" s="49"/>
    </row>
    <row r="10" spans="2:14" ht="44.25" customHeight="1">
      <c r="B10" s="190" t="s">
        <v>75</v>
      </c>
      <c r="C10" s="190"/>
      <c r="D10" s="190"/>
      <c r="E10" s="190"/>
      <c r="F10" s="190"/>
      <c r="G10" s="190"/>
      <c r="H10" s="190"/>
      <c r="I10" s="190"/>
      <c r="J10" s="190"/>
    </row>
    <row r="11" spans="2:14" s="48" customFormat="1" ht="9.75" customHeight="1">
      <c r="B11" s="51"/>
      <c r="C11" s="52"/>
      <c r="D11" s="52"/>
      <c r="E11" s="52"/>
      <c r="F11" s="52"/>
      <c r="G11" s="52"/>
      <c r="H11" s="52"/>
      <c r="I11" s="52"/>
      <c r="J11" s="52"/>
      <c r="K11" s="52"/>
      <c r="N11" s="49"/>
    </row>
    <row r="12" spans="2:14" ht="26.85" customHeight="1">
      <c r="B12" s="98" t="s">
        <v>76</v>
      </c>
      <c r="C12" s="99"/>
      <c r="D12" s="99"/>
      <c r="E12" s="99"/>
      <c r="F12" s="99"/>
      <c r="G12" s="99"/>
      <c r="H12" s="99"/>
      <c r="I12" s="99"/>
      <c r="J12" s="99"/>
    </row>
    <row r="13" spans="2:14" ht="20.100000000000001">
      <c r="B13" s="99"/>
      <c r="C13" s="99"/>
      <c r="D13" s="99"/>
      <c r="E13" s="99"/>
      <c r="F13" s="99"/>
      <c r="G13" s="99"/>
      <c r="H13" s="99"/>
      <c r="I13" s="99"/>
      <c r="J13" s="99"/>
    </row>
    <row r="14" spans="2:14" ht="20.25" customHeight="1">
      <c r="B14" s="187" t="s">
        <v>9</v>
      </c>
      <c r="C14" s="100"/>
      <c r="D14" s="187" t="s">
        <v>77</v>
      </c>
      <c r="E14" s="187"/>
      <c r="F14" s="187"/>
      <c r="G14" s="187"/>
      <c r="H14" s="100"/>
      <c r="I14" s="188" t="s">
        <v>78</v>
      </c>
      <c r="J14" s="188"/>
    </row>
    <row r="15" spans="2:14" ht="15.75" customHeight="1">
      <c r="B15" s="187"/>
      <c r="C15" s="100"/>
      <c r="D15" s="102"/>
      <c r="E15" s="102"/>
      <c r="F15" s="102"/>
      <c r="G15" s="102"/>
      <c r="H15" s="100"/>
      <c r="I15" s="102"/>
      <c r="J15" s="102"/>
    </row>
    <row r="16" spans="2:14" ht="41.25" customHeight="1">
      <c r="B16" s="187"/>
      <c r="C16" s="100"/>
      <c r="D16" s="101" t="s">
        <v>79</v>
      </c>
      <c r="E16" s="103" t="s">
        <v>80</v>
      </c>
      <c r="F16" s="103" t="s">
        <v>81</v>
      </c>
      <c r="G16" s="104" t="s">
        <v>15</v>
      </c>
      <c r="H16" s="100"/>
      <c r="I16" s="105" t="s">
        <v>16</v>
      </c>
      <c r="J16" s="104" t="s">
        <v>17</v>
      </c>
    </row>
    <row r="17" spans="1:15" ht="26.25" customHeight="1">
      <c r="B17" s="106" t="s">
        <v>82</v>
      </c>
      <c r="C17" s="100"/>
      <c r="D17" s="107">
        <v>1300</v>
      </c>
      <c r="E17" s="108">
        <v>1699</v>
      </c>
      <c r="F17" s="107" t="s">
        <v>83</v>
      </c>
      <c r="G17" s="107" t="s">
        <v>84</v>
      </c>
      <c r="H17" s="109"/>
      <c r="I17" s="110" t="s">
        <v>85</v>
      </c>
      <c r="J17" s="110" t="s">
        <v>85</v>
      </c>
    </row>
    <row r="18" spans="1:15" ht="26.25" customHeight="1">
      <c r="B18" s="106" t="s">
        <v>86</v>
      </c>
      <c r="C18" s="100"/>
      <c r="D18" s="107">
        <v>733</v>
      </c>
      <c r="E18" s="108">
        <v>733</v>
      </c>
      <c r="F18" s="107" t="s">
        <v>87</v>
      </c>
      <c r="G18" s="107" t="s">
        <v>84</v>
      </c>
      <c r="H18" s="109"/>
      <c r="I18" s="110" t="s">
        <v>85</v>
      </c>
      <c r="J18" s="110" t="s">
        <v>85</v>
      </c>
      <c r="L18" s="111"/>
      <c r="M18" s="111"/>
      <c r="N18" s="112"/>
    </row>
    <row r="19" spans="1:15" ht="26.25" customHeight="1">
      <c r="B19" s="106" t="s">
        <v>88</v>
      </c>
      <c r="C19" s="100"/>
      <c r="D19" s="107">
        <v>63164</v>
      </c>
      <c r="E19" s="108">
        <v>62732.68806</v>
      </c>
      <c r="F19" s="107" t="s">
        <v>87</v>
      </c>
      <c r="G19" s="113" t="s">
        <v>84</v>
      </c>
      <c r="H19" s="109"/>
      <c r="I19" s="110" t="s">
        <v>89</v>
      </c>
      <c r="J19" s="110" t="s">
        <v>89</v>
      </c>
      <c r="L19" s="111"/>
      <c r="N19" s="114"/>
    </row>
    <row r="20" spans="1:15" customFormat="1" ht="26.25" customHeight="1">
      <c r="A20" s="90"/>
      <c r="B20" s="115" t="s">
        <v>45</v>
      </c>
      <c r="C20" s="100"/>
      <c r="D20" s="116">
        <v>65197</v>
      </c>
      <c r="E20" s="116">
        <v>65164.68806</v>
      </c>
      <c r="F20" s="116" t="s">
        <v>87</v>
      </c>
      <c r="G20" s="116" t="s">
        <v>84</v>
      </c>
      <c r="H20" s="109"/>
      <c r="I20" s="117" t="s">
        <v>89</v>
      </c>
      <c r="J20" s="117" t="s">
        <v>89</v>
      </c>
      <c r="L20" s="95"/>
      <c r="M20" s="111"/>
      <c r="N20" s="118"/>
      <c r="O20" s="119"/>
    </row>
    <row r="21" spans="1:15" ht="5.85" customHeight="1">
      <c r="B21" s="99"/>
      <c r="C21" s="99"/>
      <c r="D21" s="99"/>
      <c r="E21" s="99"/>
      <c r="F21" s="99"/>
      <c r="G21" s="99"/>
      <c r="H21" s="99"/>
      <c r="I21" s="99"/>
      <c r="J21" s="99"/>
    </row>
    <row r="22" spans="1:15" s="95" customFormat="1" ht="18.600000000000001">
      <c r="B22" s="120" t="s">
        <v>90</v>
      </c>
      <c r="C22" s="121"/>
      <c r="D22" s="121"/>
      <c r="E22" s="121"/>
      <c r="F22" s="121"/>
      <c r="G22" s="121"/>
      <c r="H22" s="121"/>
      <c r="I22" s="121"/>
      <c r="J22" s="121"/>
      <c r="M22" s="111"/>
    </row>
    <row r="23" spans="1:15" s="95" customFormat="1" ht="18.600000000000001">
      <c r="B23" s="120" t="s">
        <v>91</v>
      </c>
      <c r="C23" s="121"/>
      <c r="D23" s="121"/>
      <c r="E23" s="121"/>
      <c r="F23" s="121"/>
      <c r="G23" s="121"/>
      <c r="H23" s="121"/>
      <c r="I23" s="121"/>
      <c r="J23" s="121"/>
      <c r="M23" s="111"/>
    </row>
    <row r="24" spans="1:15" s="95" customFormat="1" ht="18.600000000000001">
      <c r="B24" s="120" t="s">
        <v>92</v>
      </c>
      <c r="C24" s="121"/>
      <c r="D24" s="121"/>
      <c r="E24" s="121"/>
      <c r="F24" s="121"/>
      <c r="G24" s="121"/>
      <c r="H24" s="121"/>
      <c r="I24" s="121"/>
      <c r="J24" s="121"/>
      <c r="M24" s="111"/>
    </row>
    <row r="25" spans="1:15" s="48" customFormat="1" ht="9.75" customHeight="1">
      <c r="B25" s="51"/>
      <c r="C25" s="52"/>
      <c r="D25" s="52"/>
      <c r="E25" s="52"/>
      <c r="F25" s="52"/>
      <c r="G25" s="52"/>
      <c r="H25" s="52"/>
      <c r="I25" s="52"/>
      <c r="J25" s="52"/>
      <c r="K25" s="52"/>
      <c r="N25" s="49"/>
    </row>
    <row r="26" spans="1:15" s="95" customFormat="1" ht="61.5" customHeight="1">
      <c r="B26" s="189" t="s">
        <v>93</v>
      </c>
      <c r="C26" s="189"/>
      <c r="D26" s="189"/>
      <c r="E26" s="189"/>
      <c r="F26" s="189"/>
      <c r="G26" s="189"/>
      <c r="H26" s="189"/>
      <c r="I26" s="189"/>
      <c r="J26" s="189"/>
    </row>
    <row r="27" spans="1:15" ht="18.600000000000001">
      <c r="B27" s="122"/>
      <c r="C27" s="122"/>
      <c r="D27" s="122"/>
      <c r="E27" s="122"/>
      <c r="F27" s="122"/>
      <c r="G27" s="122"/>
      <c r="H27" s="122"/>
      <c r="I27" s="122"/>
      <c r="J27" s="122"/>
    </row>
  </sheetData>
  <mergeCells count="10">
    <mergeCell ref="B14:B16"/>
    <mergeCell ref="D14:G14"/>
    <mergeCell ref="I14:J14"/>
    <mergeCell ref="B26:J26"/>
    <mergeCell ref="B2:J2"/>
    <mergeCell ref="B3:J3"/>
    <mergeCell ref="B4:J4"/>
    <mergeCell ref="B6:J6"/>
    <mergeCell ref="B8:J8"/>
    <mergeCell ref="B10:J10"/>
  </mergeCells>
  <pageMargins left="0.70866141732283472" right="0.70866141732283472" top="0.74803149606299213" bottom="0.74803149606299213" header="0.31496062992125984" footer="0.31496062992125984"/>
  <pageSetup paperSize="9" scale="5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1E699-C74C-43ED-AF6E-20518ADDF4C9}">
  <sheetPr>
    <tabColor theme="3"/>
    <pageSetUpPr fitToPage="1"/>
  </sheetPr>
  <dimension ref="A2:K41"/>
  <sheetViews>
    <sheetView showGridLines="0" zoomScale="70" zoomScaleNormal="70" zoomScaleSheetLayoutView="80" workbookViewId="0">
      <selection activeCell="AA8" sqref="AA8"/>
    </sheetView>
  </sheetViews>
  <sheetFormatPr defaultColWidth="11.42578125" defaultRowHeight="14.45"/>
  <cols>
    <col min="1" max="1" width="11.42578125" style="90"/>
    <col min="2" max="2" width="62.140625" style="90" customWidth="1"/>
    <col min="3" max="3" width="1.5703125" style="90" customWidth="1"/>
    <col min="4" max="4" width="23.140625" style="90" customWidth="1"/>
    <col min="5" max="5" width="24.140625" style="90" customWidth="1"/>
    <col min="6" max="7" width="23.140625" style="90" customWidth="1"/>
    <col min="8" max="8" width="1.42578125" style="90" customWidth="1"/>
    <col min="9" max="10" width="23.140625" style="90" customWidth="1"/>
    <col min="11" max="16384" width="11.42578125" style="90"/>
  </cols>
  <sheetData>
    <row r="2" spans="2:11" ht="20.100000000000001">
      <c r="B2" s="182" t="s">
        <v>0</v>
      </c>
      <c r="C2" s="182"/>
      <c r="D2" s="182"/>
      <c r="E2" s="182"/>
      <c r="F2" s="182"/>
      <c r="G2" s="182"/>
      <c r="H2" s="182"/>
      <c r="I2" s="182"/>
      <c r="J2" s="182"/>
    </row>
    <row r="3" spans="2:11" ht="20.100000000000001">
      <c r="B3" s="183" t="s">
        <v>1</v>
      </c>
      <c r="C3" s="183"/>
      <c r="D3" s="183"/>
      <c r="E3" s="183"/>
      <c r="F3" s="183"/>
      <c r="G3" s="183"/>
      <c r="H3" s="183"/>
      <c r="I3" s="183"/>
      <c r="J3" s="183"/>
    </row>
    <row r="4" spans="2:11" ht="20.100000000000001">
      <c r="B4" s="183" t="s">
        <v>94</v>
      </c>
      <c r="C4" s="183"/>
      <c r="D4" s="183"/>
      <c r="E4" s="183"/>
      <c r="F4" s="183"/>
      <c r="G4" s="183"/>
      <c r="H4" s="183"/>
      <c r="I4" s="183"/>
      <c r="J4" s="183"/>
    </row>
    <row r="5" spans="2:11" s="48" customFormat="1" ht="9.75" customHeight="1">
      <c r="B5" s="51"/>
      <c r="C5" s="52"/>
      <c r="D5" s="52"/>
      <c r="E5" s="52"/>
      <c r="F5" s="52"/>
      <c r="G5" s="52"/>
      <c r="H5" s="52"/>
      <c r="I5" s="52"/>
      <c r="J5" s="52"/>
      <c r="K5" s="52"/>
    </row>
    <row r="6" spans="2:11" ht="130.5" customHeight="1">
      <c r="B6" s="163" t="s">
        <v>95</v>
      </c>
      <c r="C6" s="163"/>
      <c r="D6" s="163"/>
      <c r="E6" s="163"/>
      <c r="F6" s="163"/>
      <c r="G6" s="163"/>
      <c r="H6" s="163"/>
      <c r="I6" s="163"/>
      <c r="J6" s="163"/>
    </row>
    <row r="7" spans="2:11" s="48" customFormat="1" ht="9.75" customHeight="1">
      <c r="B7" s="51"/>
      <c r="C7" s="52"/>
      <c r="D7" s="52"/>
      <c r="E7" s="52"/>
      <c r="F7" s="52"/>
      <c r="G7" s="52"/>
      <c r="H7" s="52"/>
      <c r="I7" s="52"/>
      <c r="J7" s="52"/>
      <c r="K7" s="52"/>
    </row>
    <row r="8" spans="2:11" ht="211.5" customHeight="1">
      <c r="B8" s="159" t="s">
        <v>96</v>
      </c>
      <c r="C8" s="159"/>
      <c r="D8" s="159"/>
      <c r="E8" s="159"/>
      <c r="F8" s="159"/>
      <c r="G8" s="159"/>
      <c r="H8" s="159"/>
      <c r="I8" s="159"/>
      <c r="J8" s="159"/>
    </row>
    <row r="9" spans="2:11" s="48" customFormat="1" ht="9.75" customHeight="1">
      <c r="B9" s="51"/>
      <c r="C9" s="52"/>
      <c r="D9" s="52"/>
      <c r="E9" s="52"/>
      <c r="F9" s="52"/>
      <c r="G9" s="52"/>
      <c r="H9" s="52"/>
      <c r="I9" s="52"/>
      <c r="J9" s="52"/>
      <c r="K9" s="52"/>
    </row>
    <row r="10" spans="2:11" s="48" customFormat="1" ht="25.5" customHeight="1">
      <c r="B10" s="98" t="s">
        <v>54</v>
      </c>
      <c r="C10" s="126"/>
      <c r="D10" s="126"/>
      <c r="E10" s="126"/>
      <c r="F10" s="126"/>
      <c r="G10" s="126"/>
      <c r="H10" s="126"/>
      <c r="I10" s="126"/>
      <c r="J10" s="126"/>
    </row>
    <row r="11" spans="2:11" s="48" customFormat="1" ht="25.5" customHeight="1">
      <c r="B11" s="148" t="s">
        <v>55</v>
      </c>
      <c r="D11" s="149">
        <v>3349.5169999999998</v>
      </c>
      <c r="E11" s="126" t="s">
        <v>97</v>
      </c>
    </row>
    <row r="12" spans="2:11" s="48" customFormat="1" ht="25.5" customHeight="1">
      <c r="B12" s="128" t="s">
        <v>98</v>
      </c>
      <c r="D12" s="149">
        <v>1194.1120000000001</v>
      </c>
      <c r="E12" s="126" t="s">
        <v>58</v>
      </c>
    </row>
    <row r="13" spans="2:11" s="48" customFormat="1" ht="9.75" customHeight="1">
      <c r="B13" s="51"/>
      <c r="C13" s="52"/>
      <c r="D13" s="52"/>
      <c r="E13" s="52"/>
      <c r="F13" s="52"/>
      <c r="G13" s="52"/>
      <c r="H13" s="52"/>
      <c r="I13" s="52"/>
      <c r="J13" s="52"/>
    </row>
    <row r="14" spans="2:11" s="48" customFormat="1" ht="25.5" customHeight="1">
      <c r="B14" s="98" t="s">
        <v>59</v>
      </c>
      <c r="C14" s="126"/>
      <c r="D14" s="126"/>
      <c r="E14" s="126"/>
      <c r="F14" s="126"/>
      <c r="G14" s="126"/>
      <c r="H14" s="126"/>
      <c r="I14" s="126"/>
      <c r="J14" s="126"/>
    </row>
    <row r="15" spans="2:11" s="48" customFormat="1" ht="9.75" customHeight="1">
      <c r="B15" s="51"/>
      <c r="C15" s="52"/>
      <c r="D15" s="52"/>
      <c r="E15" s="52"/>
      <c r="F15" s="52"/>
      <c r="G15" s="52"/>
      <c r="H15" s="52"/>
      <c r="I15" s="52"/>
      <c r="J15" s="52"/>
    </row>
    <row r="16" spans="2:11" ht="23.85" customHeight="1">
      <c r="B16" s="185" t="s">
        <v>9</v>
      </c>
      <c r="C16" s="99"/>
      <c r="D16" s="185" t="s">
        <v>10</v>
      </c>
      <c r="E16" s="185"/>
      <c r="F16" s="185"/>
      <c r="G16" s="185"/>
      <c r="H16" s="99"/>
      <c r="I16" s="186" t="s">
        <v>99</v>
      </c>
      <c r="J16" s="186"/>
      <c r="K16" s="48"/>
    </row>
    <row r="17" spans="1:11" ht="15.75" customHeight="1">
      <c r="B17" s="185"/>
      <c r="C17" s="99"/>
      <c r="D17" s="133"/>
      <c r="E17" s="133"/>
      <c r="F17" s="133"/>
      <c r="G17" s="133"/>
      <c r="H17" s="99"/>
      <c r="I17" s="133"/>
      <c r="J17" s="133"/>
      <c r="K17" s="48"/>
    </row>
    <row r="18" spans="1:11" ht="51" customHeight="1">
      <c r="B18" s="185"/>
      <c r="C18" s="99"/>
      <c r="D18" s="132" t="s">
        <v>61</v>
      </c>
      <c r="E18" s="132" t="s">
        <v>62</v>
      </c>
      <c r="F18" s="134" t="s">
        <v>63</v>
      </c>
      <c r="G18" s="131" t="s">
        <v>64</v>
      </c>
      <c r="H18" s="99"/>
      <c r="I18" s="150" t="s">
        <v>16</v>
      </c>
      <c r="J18" s="151" t="s">
        <v>17</v>
      </c>
      <c r="K18" s="48"/>
    </row>
    <row r="19" spans="1:11" ht="26.25" customHeight="1">
      <c r="B19" s="152" t="s">
        <v>100</v>
      </c>
      <c r="C19" s="99"/>
      <c r="D19" s="153">
        <v>30884</v>
      </c>
      <c r="E19" s="153">
        <v>29599</v>
      </c>
      <c r="F19" s="153">
        <v>0</v>
      </c>
      <c r="G19" s="153">
        <v>0</v>
      </c>
      <c r="H19" s="99"/>
      <c r="I19" s="154">
        <v>1</v>
      </c>
      <c r="J19" s="154">
        <v>1</v>
      </c>
      <c r="K19" s="48"/>
    </row>
    <row r="20" spans="1:11" ht="26.25" customHeight="1">
      <c r="B20" s="152" t="s">
        <v>101</v>
      </c>
      <c r="C20" s="99"/>
      <c r="D20" s="153">
        <v>159926.52854999999</v>
      </c>
      <c r="E20" s="153">
        <v>132046.88092</v>
      </c>
      <c r="F20" s="153">
        <v>34295.973745999996</v>
      </c>
      <c r="G20" s="153">
        <v>12690.73964</v>
      </c>
      <c r="H20" s="99"/>
      <c r="I20" s="191" t="s">
        <v>66</v>
      </c>
      <c r="J20" s="191"/>
      <c r="K20" s="48"/>
    </row>
    <row r="21" spans="1:11" ht="26.25" customHeight="1">
      <c r="B21" s="152" t="s">
        <v>102</v>
      </c>
      <c r="C21" s="99"/>
      <c r="D21" s="153">
        <v>208062</v>
      </c>
      <c r="E21" s="153">
        <v>0</v>
      </c>
      <c r="F21" s="153">
        <v>0</v>
      </c>
      <c r="G21" s="153">
        <v>0</v>
      </c>
      <c r="H21" s="99"/>
      <c r="I21" s="154">
        <v>0</v>
      </c>
      <c r="J21" s="154">
        <v>0</v>
      </c>
      <c r="K21" s="48"/>
    </row>
    <row r="22" spans="1:11" ht="26.25" customHeight="1">
      <c r="B22" s="152" t="s">
        <v>103</v>
      </c>
      <c r="C22" s="99"/>
      <c r="D22" s="153">
        <v>795239.47145000007</v>
      </c>
      <c r="E22" s="153">
        <v>0</v>
      </c>
      <c r="F22" s="153">
        <v>5040</v>
      </c>
      <c r="G22" s="153">
        <v>0</v>
      </c>
      <c r="H22" s="99"/>
      <c r="I22" s="154">
        <v>0</v>
      </c>
      <c r="J22" s="154">
        <v>0</v>
      </c>
      <c r="K22" s="48"/>
    </row>
    <row r="23" spans="1:11" s="88" customFormat="1" ht="26.25" customHeight="1">
      <c r="A23" s="48"/>
      <c r="B23" s="155" t="s">
        <v>45</v>
      </c>
      <c r="C23" s="126"/>
      <c r="D23" s="156">
        <v>1194112</v>
      </c>
      <c r="E23" s="156">
        <v>161645.88092</v>
      </c>
      <c r="F23" s="156">
        <v>39335.973745999996</v>
      </c>
      <c r="G23" s="156">
        <v>12690.73964</v>
      </c>
      <c r="H23" s="126"/>
      <c r="I23" s="157">
        <v>2.7E-2</v>
      </c>
      <c r="J23" s="157">
        <v>2.7E-2</v>
      </c>
      <c r="K23" s="48"/>
    </row>
    <row r="24" spans="1:11" ht="5.25" customHeight="1">
      <c r="B24" s="99"/>
      <c r="C24" s="99"/>
      <c r="D24" s="99"/>
      <c r="E24" s="99"/>
      <c r="F24" s="99"/>
      <c r="G24" s="99"/>
      <c r="H24" s="99"/>
      <c r="I24" s="99"/>
      <c r="J24" s="99"/>
      <c r="K24" s="48"/>
    </row>
    <row r="25" spans="1:11" ht="149.44999999999999" customHeight="1">
      <c r="B25" s="180" t="s">
        <v>104</v>
      </c>
      <c r="C25" s="180"/>
      <c r="D25" s="180"/>
      <c r="E25" s="180"/>
      <c r="F25" s="180"/>
      <c r="G25" s="180"/>
      <c r="H25" s="180"/>
      <c r="I25" s="180"/>
      <c r="J25" s="180"/>
      <c r="K25" s="48"/>
    </row>
    <row r="26" spans="1:11" ht="9.6" customHeight="1">
      <c r="B26" s="129"/>
      <c r="C26" s="129"/>
      <c r="D26" s="129"/>
      <c r="E26" s="129"/>
      <c r="F26" s="129"/>
      <c r="G26" s="129"/>
      <c r="H26" s="129"/>
      <c r="I26" s="129"/>
      <c r="J26" s="129"/>
    </row>
    <row r="27" spans="1:11" ht="99.6" customHeight="1">
      <c r="B27" s="162" t="s">
        <v>105</v>
      </c>
      <c r="C27" s="162"/>
      <c r="D27" s="162"/>
      <c r="E27" s="162"/>
      <c r="F27" s="162"/>
      <c r="G27" s="162"/>
      <c r="H27" s="162"/>
      <c r="I27" s="162"/>
      <c r="J27" s="162"/>
    </row>
    <row r="28" spans="1:11" ht="18.600000000000001">
      <c r="B28" s="122"/>
      <c r="C28" s="122"/>
      <c r="D28" s="122"/>
      <c r="E28" s="122"/>
      <c r="F28" s="122"/>
      <c r="G28" s="122"/>
      <c r="H28" s="122"/>
      <c r="I28" s="122"/>
      <c r="J28" s="122"/>
    </row>
    <row r="29" spans="1:11" ht="38.25" customHeight="1"/>
    <row r="30" spans="1:11" s="48" customFormat="1" ht="21.75" customHeight="1"/>
    <row r="31" spans="1:11" s="48" customFormat="1" ht="21.75" customHeight="1"/>
    <row r="32" spans="1:11" s="48" customFormat="1" ht="21.75" customHeight="1"/>
    <row r="33" s="48" customFormat="1" ht="21.75" customHeight="1"/>
    <row r="34" s="48" customFormat="1" ht="21.75" customHeight="1"/>
    <row r="35" s="48" customFormat="1" ht="21.75" customHeight="1"/>
    <row r="36" s="48" customFormat="1" ht="21.75" customHeight="1"/>
    <row r="37" s="48" customFormat="1" ht="21.75" customHeight="1"/>
    <row r="38" s="48" customFormat="1" ht="21.75" customHeight="1"/>
    <row r="39" s="48" customFormat="1" ht="21.75" customHeight="1"/>
    <row r="40" s="48" customFormat="1" ht="21.75" customHeight="1"/>
    <row r="41" s="48" customFormat="1" ht="21.75" customHeight="1"/>
  </sheetData>
  <mergeCells count="11">
    <mergeCell ref="I20:J20"/>
    <mergeCell ref="B25:J25"/>
    <mergeCell ref="B27:J27"/>
    <mergeCell ref="B2:J2"/>
    <mergeCell ref="B3:J3"/>
    <mergeCell ref="B4:J4"/>
    <mergeCell ref="B6:J6"/>
    <mergeCell ref="B8:J8"/>
    <mergeCell ref="B16:B18"/>
    <mergeCell ref="D16:G16"/>
    <mergeCell ref="I16:J16"/>
  </mergeCells>
  <pageMargins left="0.70866141732283472" right="0.70866141732283472" top="0.74803149606299213" bottom="0.74803149606299213" header="0.31496062992125984" footer="0.31496062992125984"/>
  <pageSetup paperSize="9" scale="4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290D5-3C99-4B60-9496-565B0BE4BBF0}">
  <sheetPr>
    <tabColor theme="3"/>
    <pageSetUpPr fitToPage="1"/>
  </sheetPr>
  <dimension ref="A2:L38"/>
  <sheetViews>
    <sheetView showGridLines="0" zoomScale="70" zoomScaleNormal="70" zoomScaleSheetLayoutView="80" workbookViewId="0">
      <selection activeCell="M6" sqref="M6"/>
    </sheetView>
  </sheetViews>
  <sheetFormatPr defaultColWidth="11.42578125" defaultRowHeight="14.45"/>
  <cols>
    <col min="1" max="1" width="11.42578125" style="90"/>
    <col min="2" max="2" width="62.140625" style="90" customWidth="1"/>
    <col min="3" max="3" width="1.5703125" style="90" customWidth="1"/>
    <col min="4" max="4" width="23.140625" style="90" customWidth="1"/>
    <col min="5" max="5" width="24.140625" style="90" customWidth="1"/>
    <col min="6" max="7" width="23.140625" style="90" customWidth="1"/>
    <col min="8" max="8" width="1.42578125" style="90" customWidth="1"/>
    <col min="9" max="10" width="23.140625" style="90" customWidth="1"/>
    <col min="11" max="16384" width="11.42578125" style="90"/>
  </cols>
  <sheetData>
    <row r="2" spans="2:12" ht="20.100000000000001">
      <c r="B2" s="182" t="s">
        <v>0</v>
      </c>
      <c r="C2" s="182"/>
      <c r="D2" s="182"/>
      <c r="E2" s="182"/>
      <c r="F2" s="182"/>
      <c r="G2" s="182"/>
      <c r="H2" s="182"/>
      <c r="I2" s="182"/>
      <c r="J2" s="182"/>
    </row>
    <row r="3" spans="2:12" ht="20.100000000000001">
      <c r="B3" s="183" t="s">
        <v>1</v>
      </c>
      <c r="C3" s="183"/>
      <c r="D3" s="183"/>
      <c r="E3" s="183"/>
      <c r="F3" s="183"/>
      <c r="G3" s="183"/>
      <c r="H3" s="183"/>
      <c r="I3" s="183"/>
      <c r="J3" s="183"/>
    </row>
    <row r="4" spans="2:12" ht="20.100000000000001">
      <c r="B4" s="183" t="s">
        <v>106</v>
      </c>
      <c r="C4" s="183"/>
      <c r="D4" s="183"/>
      <c r="E4" s="183"/>
      <c r="F4" s="183"/>
      <c r="G4" s="183"/>
      <c r="H4" s="183"/>
      <c r="I4" s="183"/>
      <c r="J4" s="183"/>
    </row>
    <row r="5" spans="2:12" s="48" customFormat="1" ht="9.75" customHeight="1">
      <c r="B5" s="51"/>
      <c r="C5" s="52"/>
      <c r="D5" s="52"/>
      <c r="E5" s="52"/>
      <c r="F5" s="52"/>
      <c r="G5" s="52"/>
      <c r="H5" s="52"/>
      <c r="I5" s="52"/>
      <c r="J5" s="52"/>
      <c r="K5" s="52"/>
    </row>
    <row r="6" spans="2:12" ht="78" customHeight="1">
      <c r="B6" s="163" t="s">
        <v>107</v>
      </c>
      <c r="C6" s="163"/>
      <c r="D6" s="163"/>
      <c r="E6" s="163"/>
      <c r="F6" s="163"/>
      <c r="G6" s="163"/>
      <c r="H6" s="163"/>
      <c r="I6" s="163"/>
      <c r="J6" s="163"/>
    </row>
    <row r="7" spans="2:12" s="48" customFormat="1" ht="9.75" customHeight="1">
      <c r="B7" s="51"/>
      <c r="C7" s="52"/>
      <c r="D7" s="52"/>
      <c r="E7" s="52"/>
      <c r="F7" s="52"/>
      <c r="G7" s="52"/>
      <c r="H7" s="52"/>
      <c r="I7" s="52"/>
      <c r="J7" s="52"/>
      <c r="K7" s="52"/>
    </row>
    <row r="8" spans="2:12" ht="75" customHeight="1">
      <c r="B8" s="159" t="s">
        <v>108</v>
      </c>
      <c r="C8" s="159"/>
      <c r="D8" s="159"/>
      <c r="E8" s="159"/>
      <c r="F8" s="159"/>
      <c r="G8" s="159"/>
      <c r="H8" s="159"/>
      <c r="I8" s="159"/>
      <c r="J8" s="159"/>
    </row>
    <row r="9" spans="2:12" s="48" customFormat="1" ht="9.75" customHeight="1">
      <c r="B9" s="51"/>
      <c r="C9" s="52"/>
      <c r="D9" s="52"/>
      <c r="E9" s="52"/>
      <c r="F9" s="52"/>
      <c r="G9" s="52"/>
      <c r="H9" s="52"/>
      <c r="I9" s="52"/>
      <c r="J9" s="52"/>
      <c r="K9" s="52"/>
    </row>
    <row r="10" spans="2:12" s="48" customFormat="1" ht="25.5" customHeight="1">
      <c r="B10" s="98" t="s">
        <v>54</v>
      </c>
      <c r="C10" s="126"/>
      <c r="D10" s="126"/>
      <c r="E10" s="126"/>
      <c r="F10" s="126"/>
      <c r="G10" s="126"/>
      <c r="H10" s="126"/>
      <c r="I10" s="126"/>
      <c r="J10" s="126"/>
    </row>
    <row r="11" spans="2:12" s="48" customFormat="1" ht="25.5" customHeight="1">
      <c r="B11" s="148" t="s">
        <v>55</v>
      </c>
      <c r="D11" s="149">
        <v>3022.4</v>
      </c>
      <c r="E11" s="126" t="s">
        <v>97</v>
      </c>
    </row>
    <row r="12" spans="2:12" s="48" customFormat="1" ht="25.5" customHeight="1">
      <c r="B12" s="128" t="s">
        <v>98</v>
      </c>
      <c r="D12" s="149">
        <v>1205</v>
      </c>
      <c r="E12" s="126" t="s">
        <v>58</v>
      </c>
    </row>
    <row r="13" spans="2:12" s="48" customFormat="1" ht="9.75" customHeight="1">
      <c r="B13" s="51"/>
      <c r="C13" s="52"/>
      <c r="D13" s="52"/>
      <c r="E13" s="52"/>
      <c r="F13" s="52"/>
      <c r="G13" s="52"/>
      <c r="H13" s="52"/>
      <c r="I13" s="52"/>
      <c r="J13" s="52"/>
    </row>
    <row r="14" spans="2:12" s="48" customFormat="1" ht="25.5" customHeight="1">
      <c r="B14" s="98" t="s">
        <v>59</v>
      </c>
      <c r="C14" s="126"/>
      <c r="D14" s="126"/>
      <c r="E14" s="126"/>
      <c r="F14" s="126"/>
      <c r="G14" s="126"/>
      <c r="H14" s="126"/>
      <c r="I14" s="126"/>
      <c r="J14" s="126"/>
    </row>
    <row r="15" spans="2:12" s="48" customFormat="1" ht="9.75" customHeight="1">
      <c r="B15" s="51"/>
      <c r="C15" s="52"/>
      <c r="D15" s="52"/>
      <c r="E15" s="52"/>
      <c r="F15" s="52"/>
      <c r="G15" s="52"/>
      <c r="H15" s="52"/>
      <c r="I15" s="52"/>
      <c r="J15" s="52"/>
    </row>
    <row r="16" spans="2:12" ht="23.85" customHeight="1">
      <c r="B16" s="185" t="s">
        <v>9</v>
      </c>
      <c r="C16" s="99"/>
      <c r="D16" s="185" t="s">
        <v>10</v>
      </c>
      <c r="E16" s="185"/>
      <c r="F16" s="185"/>
      <c r="G16" s="185"/>
      <c r="H16" s="99"/>
      <c r="I16" s="186" t="s">
        <v>99</v>
      </c>
      <c r="J16" s="186"/>
      <c r="K16" s="48"/>
      <c r="L16" s="48"/>
    </row>
    <row r="17" spans="1:12" ht="15.75" customHeight="1">
      <c r="B17" s="185"/>
      <c r="C17" s="99"/>
      <c r="D17" s="133"/>
      <c r="E17" s="133"/>
      <c r="F17" s="133"/>
      <c r="G17" s="133"/>
      <c r="H17" s="99"/>
      <c r="I17" s="133"/>
      <c r="J17" s="133"/>
      <c r="K17" s="48"/>
      <c r="L17" s="48"/>
    </row>
    <row r="18" spans="1:12" ht="51" customHeight="1">
      <c r="B18" s="185"/>
      <c r="C18" s="99"/>
      <c r="D18" s="132" t="s">
        <v>61</v>
      </c>
      <c r="E18" s="132" t="s">
        <v>62</v>
      </c>
      <c r="F18" s="134" t="s">
        <v>63</v>
      </c>
      <c r="G18" s="131" t="s">
        <v>64</v>
      </c>
      <c r="H18" s="99"/>
      <c r="I18" s="150" t="s">
        <v>16</v>
      </c>
      <c r="J18" s="151" t="s">
        <v>17</v>
      </c>
      <c r="K18" s="48"/>
      <c r="L18" s="48"/>
    </row>
    <row r="19" spans="1:12" ht="38.450000000000003" customHeight="1">
      <c r="B19" s="152" t="s">
        <v>103</v>
      </c>
      <c r="C19" s="99"/>
      <c r="D19" s="153">
        <v>1205000</v>
      </c>
      <c r="E19" s="153">
        <v>40460.059309999997</v>
      </c>
      <c r="F19" s="153">
        <v>154505.82</v>
      </c>
      <c r="G19" s="153">
        <v>40460.059309999997</v>
      </c>
      <c r="H19" s="99"/>
      <c r="I19" s="158">
        <v>0.09</v>
      </c>
      <c r="J19" s="158">
        <v>9.0999999999999998E-2</v>
      </c>
      <c r="K19" s="48"/>
      <c r="L19" s="48"/>
    </row>
    <row r="20" spans="1:12" s="88" customFormat="1" ht="31.7" customHeight="1">
      <c r="A20" s="48"/>
      <c r="B20" s="155" t="s">
        <v>45</v>
      </c>
      <c r="C20" s="126"/>
      <c r="D20" s="156">
        <v>1205000</v>
      </c>
      <c r="E20" s="156">
        <v>40460.059309999997</v>
      </c>
      <c r="F20" s="156">
        <v>154505.82</v>
      </c>
      <c r="G20" s="156">
        <v>40460.059309999997</v>
      </c>
      <c r="H20" s="126"/>
      <c r="I20" s="157">
        <v>0.09</v>
      </c>
      <c r="J20" s="157">
        <v>9.0999999999999998E-2</v>
      </c>
      <c r="K20" s="48"/>
      <c r="L20" s="48"/>
    </row>
    <row r="21" spans="1:12" ht="5.25" customHeight="1">
      <c r="B21" s="99"/>
      <c r="C21" s="99"/>
      <c r="D21" s="99"/>
      <c r="E21" s="99"/>
      <c r="F21" s="99"/>
      <c r="G21" s="99"/>
      <c r="H21" s="99"/>
      <c r="I21" s="99"/>
      <c r="J21" s="99"/>
      <c r="K21" s="48"/>
      <c r="L21" s="48"/>
    </row>
    <row r="22" spans="1:12" ht="136.35" customHeight="1">
      <c r="B22" s="192" t="s">
        <v>109</v>
      </c>
      <c r="C22" s="192"/>
      <c r="D22" s="192"/>
      <c r="E22" s="192"/>
      <c r="F22" s="192"/>
      <c r="G22" s="192"/>
      <c r="H22" s="192"/>
      <c r="I22" s="192"/>
      <c r="J22" s="192"/>
      <c r="K22" s="48"/>
      <c r="L22" s="48"/>
    </row>
    <row r="23" spans="1:12" ht="9.6" customHeight="1">
      <c r="B23" s="129"/>
      <c r="C23" s="129"/>
      <c r="D23" s="129"/>
      <c r="E23" s="129"/>
      <c r="F23" s="129"/>
      <c r="G23" s="129"/>
      <c r="H23" s="129"/>
      <c r="I23" s="129"/>
      <c r="J23" s="129"/>
    </row>
    <row r="24" spans="1:12" ht="93" customHeight="1">
      <c r="B24" s="162" t="s">
        <v>110</v>
      </c>
      <c r="C24" s="162"/>
      <c r="D24" s="162"/>
      <c r="E24" s="162"/>
      <c r="F24" s="162"/>
      <c r="G24" s="162"/>
      <c r="H24" s="162"/>
      <c r="I24" s="162"/>
      <c r="J24" s="162"/>
    </row>
    <row r="25" spans="1:12" ht="18.600000000000001">
      <c r="B25" s="122"/>
      <c r="C25" s="122"/>
      <c r="D25" s="122"/>
      <c r="E25" s="122"/>
      <c r="F25" s="122"/>
      <c r="G25" s="122"/>
      <c r="H25" s="122"/>
      <c r="I25" s="122"/>
      <c r="J25" s="122"/>
    </row>
    <row r="26" spans="1:12" ht="38.25" customHeight="1"/>
    <row r="27" spans="1:12" s="48" customFormat="1" ht="21.75" customHeight="1"/>
    <row r="28" spans="1:12" s="48" customFormat="1" ht="21.75" customHeight="1"/>
    <row r="29" spans="1:12" s="48" customFormat="1" ht="21.75" customHeight="1"/>
    <row r="30" spans="1:12" s="48" customFormat="1" ht="21.75" customHeight="1"/>
    <row r="31" spans="1:12" s="48" customFormat="1" ht="21.75" customHeight="1"/>
    <row r="32" spans="1:12" s="48" customFormat="1" ht="21.75" customHeight="1"/>
    <row r="33" s="48" customFormat="1" ht="21.75" customHeight="1"/>
    <row r="34" s="48" customFormat="1" ht="21.75" customHeight="1"/>
    <row r="35" s="48" customFormat="1" ht="21.75" customHeight="1"/>
    <row r="36" s="48" customFormat="1" ht="21.75" customHeight="1"/>
    <row r="37" s="48" customFormat="1" ht="21.75" customHeight="1"/>
    <row r="38" s="48" customFormat="1" ht="21.75" customHeight="1"/>
  </sheetData>
  <mergeCells count="10">
    <mergeCell ref="B22:J22"/>
    <mergeCell ref="B24:J24"/>
    <mergeCell ref="B2:J2"/>
    <mergeCell ref="B3:J3"/>
    <mergeCell ref="B4:J4"/>
    <mergeCell ref="B6:J6"/>
    <mergeCell ref="B8:J8"/>
    <mergeCell ref="B16:B18"/>
    <mergeCell ref="D16:G16"/>
    <mergeCell ref="I16:J16"/>
  </mergeCells>
  <pageMargins left="0.70866141732283472" right="0.70866141732283472" top="0.74803149606299213" bottom="0.74803149606299213" header="0.31496062992125984" footer="0.31496062992125984"/>
  <pageSetup paperSize="9" scale="4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61C41-CD8B-440C-BDC4-A8DCE5C93857}">
  <dimension ref="A1:U27"/>
  <sheetViews>
    <sheetView showGridLines="0" zoomScale="85" zoomScaleNormal="85" workbookViewId="0">
      <selection activeCell="K12" sqref="K12"/>
    </sheetView>
  </sheetViews>
  <sheetFormatPr defaultColWidth="11.42578125" defaultRowHeight="14.1"/>
  <cols>
    <col min="1" max="1" width="11.42578125" style="20"/>
    <col min="2" max="2" width="4.85546875" style="17" customWidth="1"/>
    <col min="3" max="3" width="24" style="17" customWidth="1"/>
    <col min="4" max="4" width="5.140625" style="17" customWidth="1"/>
    <col min="5" max="5" width="33.42578125" style="17" customWidth="1"/>
    <col min="6" max="6" width="39.85546875" style="17" customWidth="1"/>
    <col min="7" max="7" width="11.5703125" style="17" customWidth="1"/>
    <col min="8" max="8" width="1" style="16" customWidth="1"/>
    <col min="9" max="9" width="11.5703125" style="17" hidden="1" customWidth="1"/>
    <col min="10" max="12" width="11.85546875" style="17" customWidth="1"/>
    <col min="13" max="16384" width="11.42578125" style="20"/>
  </cols>
  <sheetData>
    <row r="1" spans="1:21" s="15" customFormat="1">
      <c r="B1" s="16"/>
      <c r="C1" s="16"/>
      <c r="D1" s="16"/>
      <c r="E1" s="16"/>
      <c r="F1" s="16"/>
      <c r="G1" s="16"/>
      <c r="H1" s="16"/>
      <c r="I1" s="16"/>
      <c r="J1" s="16"/>
      <c r="K1" s="16"/>
      <c r="L1" s="16"/>
    </row>
    <row r="2" spans="1:21" s="15" customFormat="1">
      <c r="B2" s="195" t="s">
        <v>111</v>
      </c>
      <c r="C2" s="195"/>
      <c r="D2" s="195"/>
      <c r="E2" s="195"/>
      <c r="F2" s="195"/>
      <c r="G2" s="195"/>
      <c r="H2" s="195"/>
      <c r="I2" s="195"/>
      <c r="J2" s="195"/>
      <c r="K2" s="195"/>
      <c r="L2" s="195"/>
    </row>
    <row r="3" spans="1:21" s="15" customFormat="1">
      <c r="B3" s="196" t="s">
        <v>112</v>
      </c>
      <c r="C3" s="196"/>
      <c r="D3" s="196"/>
      <c r="E3" s="196"/>
      <c r="F3" s="196"/>
      <c r="G3" s="196"/>
      <c r="H3" s="196"/>
      <c r="I3" s="196"/>
      <c r="J3" s="196"/>
      <c r="K3" s="196"/>
      <c r="L3" s="196"/>
    </row>
    <row r="4" spans="1:21" s="15" customFormat="1">
      <c r="B4" s="196" t="s">
        <v>113</v>
      </c>
      <c r="C4" s="196"/>
      <c r="D4" s="196"/>
      <c r="E4" s="196"/>
      <c r="F4" s="196"/>
      <c r="G4" s="196"/>
      <c r="H4" s="196"/>
      <c r="I4" s="196"/>
      <c r="J4" s="196"/>
      <c r="K4" s="196"/>
      <c r="L4" s="196"/>
    </row>
    <row r="5" spans="1:21" s="15" customFormat="1" ht="14.45" thickBot="1">
      <c r="B5" s="16"/>
      <c r="C5" s="16"/>
      <c r="D5" s="16"/>
      <c r="E5" s="16"/>
      <c r="F5" s="16"/>
      <c r="G5" s="16"/>
      <c r="H5" s="17"/>
      <c r="I5" s="18"/>
      <c r="J5" s="18"/>
      <c r="K5" s="18"/>
      <c r="L5" s="18"/>
    </row>
    <row r="6" spans="1:21" s="15" customFormat="1" ht="15.75" customHeight="1" thickTop="1">
      <c r="B6" s="197" t="s">
        <v>114</v>
      </c>
      <c r="C6" s="197"/>
      <c r="D6" s="197"/>
      <c r="E6" s="197"/>
      <c r="F6" s="197"/>
      <c r="G6" s="197"/>
      <c r="H6" s="44"/>
      <c r="I6" s="197" t="s">
        <v>115</v>
      </c>
      <c r="J6" s="197"/>
      <c r="K6" s="197"/>
      <c r="L6" s="40" t="s">
        <v>116</v>
      </c>
    </row>
    <row r="7" spans="1:21" s="15" customFormat="1" ht="13.5" customHeight="1" thickBot="1">
      <c r="B7" s="1"/>
      <c r="C7" s="1"/>
      <c r="D7" s="1"/>
      <c r="E7" s="1"/>
      <c r="F7" s="1"/>
      <c r="G7" s="1"/>
      <c r="H7" s="17"/>
      <c r="I7" s="1"/>
      <c r="J7" s="1"/>
      <c r="K7" s="1"/>
      <c r="L7" s="1"/>
    </row>
    <row r="8" spans="1:21" s="15" customFormat="1" ht="33.75" customHeight="1" thickBot="1">
      <c r="B8" s="198" t="s">
        <v>117</v>
      </c>
      <c r="C8" s="198"/>
      <c r="D8" s="198" t="s">
        <v>118</v>
      </c>
      <c r="E8" s="198"/>
      <c r="F8" s="2" t="s">
        <v>119</v>
      </c>
      <c r="G8" s="2" t="s">
        <v>120</v>
      </c>
      <c r="H8" s="17"/>
      <c r="I8" s="3" t="s">
        <v>121</v>
      </c>
      <c r="J8" s="3" t="s">
        <v>122</v>
      </c>
      <c r="K8" s="3" t="s">
        <v>123</v>
      </c>
      <c r="L8" s="3" t="s">
        <v>123</v>
      </c>
    </row>
    <row r="9" spans="1:21" s="15" customFormat="1" ht="6" customHeight="1" thickBot="1">
      <c r="B9" s="16"/>
      <c r="C9" s="16"/>
      <c r="D9" s="16"/>
      <c r="E9" s="16"/>
      <c r="F9" s="16"/>
      <c r="G9" s="16"/>
      <c r="H9" s="17"/>
      <c r="I9" s="16"/>
      <c r="J9" s="16"/>
      <c r="K9" s="16"/>
      <c r="L9" s="16"/>
    </row>
    <row r="10" spans="1:21" ht="27.75" customHeight="1">
      <c r="A10" s="15"/>
      <c r="B10" s="201" t="s">
        <v>124</v>
      </c>
      <c r="C10" s="202"/>
      <c r="D10" s="24" t="s">
        <v>125</v>
      </c>
      <c r="E10" s="24" t="s">
        <v>126</v>
      </c>
      <c r="F10" s="25" t="s">
        <v>127</v>
      </c>
      <c r="G10" s="41" t="s">
        <v>128</v>
      </c>
      <c r="H10" s="26"/>
      <c r="I10" s="27"/>
      <c r="J10" s="28">
        <f>+'[1]RESUMEN 1'!$P$29</f>
        <v>75.123425260869567</v>
      </c>
      <c r="K10" s="28">
        <f>+'[1]RESUMEN 1'!$Q$29</f>
        <v>76.231785065753428</v>
      </c>
      <c r="L10" s="28">
        <f>+'[2]11-PO'!$L$11</f>
        <v>77.10586350340958</v>
      </c>
      <c r="M10" s="19"/>
      <c r="N10" s="19"/>
      <c r="O10" s="15"/>
      <c r="P10" s="15"/>
      <c r="Q10" s="15"/>
      <c r="R10" s="15"/>
      <c r="S10" s="15"/>
      <c r="T10" s="15"/>
      <c r="U10" s="15"/>
    </row>
    <row r="11" spans="1:21" ht="27.75" customHeight="1">
      <c r="A11" s="15"/>
      <c r="B11" s="203"/>
      <c r="C11" s="204"/>
      <c r="D11" s="29" t="s">
        <v>129</v>
      </c>
      <c r="E11" s="29" t="s">
        <v>130</v>
      </c>
      <c r="F11" s="38" t="s">
        <v>127</v>
      </c>
      <c r="G11" s="42" t="s">
        <v>131</v>
      </c>
      <c r="H11" s="31"/>
      <c r="I11" s="32"/>
      <c r="J11" s="39">
        <f>+'[1]RESUMEN 1'!$P$30</f>
        <v>0.23651815185493164</v>
      </c>
      <c r="K11" s="39">
        <f>+'[1]RESUMEN 1'!$Q$30</f>
        <v>0.25201102814333548</v>
      </c>
      <c r="L11" s="39">
        <f>+'[2]11-PO'!$L$12</f>
        <v>0.25643829158993969</v>
      </c>
      <c r="M11" s="19"/>
      <c r="N11" s="19"/>
      <c r="O11" s="15"/>
      <c r="P11" s="15"/>
      <c r="Q11" s="15"/>
      <c r="R11" s="15"/>
      <c r="S11" s="15"/>
      <c r="T11" s="15"/>
      <c r="U11" s="15"/>
    </row>
    <row r="12" spans="1:21" ht="27.75" customHeight="1">
      <c r="A12" s="15"/>
      <c r="B12" s="205" t="s">
        <v>132</v>
      </c>
      <c r="C12" s="206"/>
      <c r="D12" s="29" t="s">
        <v>133</v>
      </c>
      <c r="E12" s="29" t="s">
        <v>134</v>
      </c>
      <c r="F12" s="30" t="s">
        <v>135</v>
      </c>
      <c r="G12" s="42" t="s">
        <v>136</v>
      </c>
      <c r="H12" s="31"/>
      <c r="I12" s="32"/>
      <c r="J12" s="33">
        <f>+'[1]RESUMEN 1'!$P$31</f>
        <v>23.924639170000201</v>
      </c>
      <c r="K12" s="33">
        <f>+'[1]RESUMEN 1'!$Q$31</f>
        <v>12.600000000000005</v>
      </c>
      <c r="L12" s="33">
        <f>+'[2]11-PO'!$L$13</f>
        <v>47.689299805198083</v>
      </c>
      <c r="M12" s="19"/>
      <c r="N12" s="19"/>
      <c r="O12" s="15"/>
      <c r="P12" s="15"/>
      <c r="Q12" s="15"/>
      <c r="R12" s="15"/>
      <c r="S12" s="15"/>
      <c r="T12" s="15"/>
      <c r="U12" s="15"/>
    </row>
    <row r="13" spans="1:21" ht="27.75" customHeight="1">
      <c r="A13" s="15"/>
      <c r="B13" s="207"/>
      <c r="C13" s="208"/>
      <c r="D13" s="29" t="s">
        <v>137</v>
      </c>
      <c r="E13" s="29" t="s">
        <v>138</v>
      </c>
      <c r="F13" s="30" t="s">
        <v>135</v>
      </c>
      <c r="G13" s="42" t="s">
        <v>136</v>
      </c>
      <c r="H13" s="31"/>
      <c r="I13" s="32"/>
      <c r="J13" s="33">
        <f>+'[1]RESUMEN 1'!$P$32</f>
        <v>10.017244134074055</v>
      </c>
      <c r="K13" s="33">
        <f>+'[1]RESUMEN 1'!$Q$32</f>
        <v>53.360772742505091</v>
      </c>
      <c r="L13" s="33">
        <f>+'[2]11-PO'!$L$14</f>
        <v>46.027520778959342</v>
      </c>
      <c r="M13" s="19"/>
      <c r="N13" s="19"/>
      <c r="O13" s="15"/>
      <c r="P13" s="15"/>
      <c r="Q13" s="15"/>
      <c r="R13" s="15"/>
      <c r="S13" s="15"/>
      <c r="T13" s="15"/>
      <c r="U13" s="15"/>
    </row>
    <row r="14" spans="1:21" ht="27.75" customHeight="1">
      <c r="A14" s="15"/>
      <c r="B14" s="205" t="s">
        <v>139</v>
      </c>
      <c r="C14" s="206"/>
      <c r="D14" s="29" t="s">
        <v>140</v>
      </c>
      <c r="E14" s="29" t="s">
        <v>141</v>
      </c>
      <c r="F14" s="30" t="s">
        <v>142</v>
      </c>
      <c r="G14" s="42" t="s">
        <v>128</v>
      </c>
      <c r="H14" s="31"/>
      <c r="I14" s="32"/>
      <c r="J14" s="45">
        <f>+'[1]RESUMEN 1'!$P$33</f>
        <v>72.623685652173918</v>
      </c>
      <c r="K14" s="45">
        <f>+'[1]RESUMEN 1'!$Q$33</f>
        <v>65.054596684931511</v>
      </c>
      <c r="L14" s="45">
        <f>+'[2]11-PO'!$L$15</f>
        <v>65.863602629122994</v>
      </c>
      <c r="M14" s="19"/>
      <c r="N14" s="19"/>
      <c r="O14" s="15"/>
      <c r="P14" s="15"/>
      <c r="Q14" s="15"/>
      <c r="R14" s="15"/>
      <c r="S14" s="15"/>
      <c r="T14" s="15"/>
      <c r="U14" s="15"/>
    </row>
    <row r="15" spans="1:21" ht="27.75" customHeight="1">
      <c r="A15" s="15"/>
      <c r="B15" s="209"/>
      <c r="C15" s="210"/>
      <c r="D15" s="29" t="s">
        <v>143</v>
      </c>
      <c r="E15" s="29" t="s">
        <v>144</v>
      </c>
      <c r="F15" s="30" t="s">
        <v>145</v>
      </c>
      <c r="G15" s="42" t="s">
        <v>146</v>
      </c>
      <c r="H15" s="31"/>
      <c r="I15" s="32"/>
      <c r="J15" s="45">
        <f>+'[1]RESUMEN 1'!$P$34</f>
        <v>8.0753116420988942</v>
      </c>
      <c r="K15" s="45">
        <f>+'[1]RESUMEN 1'!$Q$34</f>
        <v>9.6754967280530018</v>
      </c>
      <c r="L15" s="45">
        <f>+'[2]11-PO'!$L$16</f>
        <v>9.7279620232054498</v>
      </c>
      <c r="M15" s="19"/>
      <c r="N15" s="19"/>
      <c r="O15" s="15"/>
      <c r="P15" s="15"/>
      <c r="Q15" s="15"/>
      <c r="R15" s="15"/>
      <c r="S15" s="15"/>
      <c r="T15" s="15"/>
      <c r="U15" s="15"/>
    </row>
    <row r="16" spans="1:21" ht="27.75" customHeight="1">
      <c r="A16" s="15"/>
      <c r="B16" s="209"/>
      <c r="C16" s="210"/>
      <c r="D16" s="29" t="s">
        <v>147</v>
      </c>
      <c r="E16" s="29" t="s">
        <v>148</v>
      </c>
      <c r="F16" s="30" t="s">
        <v>145</v>
      </c>
      <c r="G16" s="42" t="s">
        <v>146</v>
      </c>
      <c r="H16" s="31"/>
      <c r="I16" s="32"/>
      <c r="J16" s="45">
        <f>+'[1]RESUMEN 1'!$P$35</f>
        <v>31.59286350957197</v>
      </c>
      <c r="K16" s="45">
        <f>+'[1]RESUMEN 1'!$Q$35</f>
        <v>32.923614179223186</v>
      </c>
      <c r="L16" s="45">
        <f>+'[2]11-PO'!$L$17</f>
        <v>34.69234666400844</v>
      </c>
      <c r="M16" s="19"/>
      <c r="N16" s="19"/>
      <c r="O16" s="15"/>
      <c r="P16" s="15"/>
      <c r="Q16" s="15"/>
      <c r="R16" s="15"/>
      <c r="S16" s="15"/>
      <c r="T16" s="15"/>
      <c r="U16" s="15"/>
    </row>
    <row r="17" spans="1:21" ht="27.75" customHeight="1">
      <c r="A17" s="15"/>
      <c r="B17" s="209"/>
      <c r="C17" s="210"/>
      <c r="D17" s="29" t="s">
        <v>149</v>
      </c>
      <c r="E17" s="29" t="s">
        <v>150</v>
      </c>
      <c r="F17" s="30" t="s">
        <v>145</v>
      </c>
      <c r="G17" s="42" t="s">
        <v>146</v>
      </c>
      <c r="H17" s="31"/>
      <c r="I17" s="32"/>
      <c r="J17" s="45">
        <f>+'[1]RESUMEN 1'!$P$36</f>
        <v>35.587046473342518</v>
      </c>
      <c r="K17" s="45">
        <f>+'[1]RESUMEN 1'!$Q$36</f>
        <v>32.338691331324981</v>
      </c>
      <c r="L17" s="45">
        <f>+'[2]11-PO'!$L$18</f>
        <v>33.245625987575615</v>
      </c>
      <c r="M17" s="19"/>
      <c r="N17" s="19"/>
      <c r="O17" s="15"/>
      <c r="P17" s="15"/>
      <c r="Q17" s="15"/>
      <c r="R17" s="15"/>
      <c r="S17" s="15"/>
      <c r="T17" s="15"/>
      <c r="U17" s="15"/>
    </row>
    <row r="18" spans="1:21" ht="27.75" customHeight="1">
      <c r="A18" s="15"/>
      <c r="B18" s="209"/>
      <c r="C18" s="210"/>
      <c r="D18" s="29" t="s">
        <v>151</v>
      </c>
      <c r="E18" s="29" t="s">
        <v>152</v>
      </c>
      <c r="F18" s="30" t="s">
        <v>145</v>
      </c>
      <c r="G18" s="42" t="s">
        <v>146</v>
      </c>
      <c r="H18" s="31"/>
      <c r="I18" s="32"/>
      <c r="J18" s="45">
        <f>+'[1]RESUMEN 1'!$P$37</f>
        <v>50.628496737717576</v>
      </c>
      <c r="K18" s="45">
        <f>+'[1]RESUMEN 1'!$Q$37</f>
        <v>55.192137876679162</v>
      </c>
      <c r="L18" s="45">
        <f>+'[2]11-PO'!$L$19</f>
        <v>57.570174384819808</v>
      </c>
      <c r="M18" s="19"/>
      <c r="N18" s="19"/>
      <c r="O18" s="15"/>
      <c r="P18" s="15"/>
      <c r="Q18" s="15"/>
      <c r="R18" s="15"/>
      <c r="S18" s="15"/>
      <c r="T18" s="15"/>
      <c r="U18" s="15"/>
    </row>
    <row r="19" spans="1:21" ht="27.75" customHeight="1" thickBot="1">
      <c r="A19" s="15"/>
      <c r="B19" s="211"/>
      <c r="C19" s="212"/>
      <c r="D19" s="34" t="s">
        <v>153</v>
      </c>
      <c r="E19" s="34" t="s">
        <v>154</v>
      </c>
      <c r="F19" s="35" t="s">
        <v>155</v>
      </c>
      <c r="G19" s="43" t="s">
        <v>136</v>
      </c>
      <c r="H19" s="36"/>
      <c r="I19" s="37"/>
      <c r="J19" s="46">
        <f>+'[1]RESUMEN 1'!$P$38</f>
        <v>115.33254500914816</v>
      </c>
      <c r="K19" s="46">
        <f>+'[1]RESUMEN 1'!$Q$38</f>
        <v>218.92097723493811</v>
      </c>
      <c r="L19" s="46">
        <f>+'[2]11-PO'!$L$20</f>
        <v>202.25555192225545</v>
      </c>
      <c r="M19" s="19"/>
      <c r="N19" s="19"/>
      <c r="O19" s="15"/>
      <c r="P19" s="15"/>
      <c r="Q19" s="15"/>
      <c r="R19" s="15"/>
      <c r="S19" s="15"/>
      <c r="T19" s="15"/>
      <c r="U19" s="15"/>
    </row>
    <row r="20" spans="1:21" s="15" customFormat="1">
      <c r="B20" s="12"/>
      <c r="C20" s="4"/>
      <c r="D20" s="4"/>
      <c r="E20" s="4"/>
      <c r="F20" s="4"/>
      <c r="G20" s="4"/>
      <c r="H20" s="17"/>
      <c r="I20" s="5"/>
      <c r="J20" s="5"/>
      <c r="K20" s="5"/>
      <c r="L20" s="5"/>
    </row>
    <row r="21" spans="1:21" s="15" customFormat="1" ht="14.25" customHeight="1">
      <c r="B21" s="14" t="s">
        <v>156</v>
      </c>
      <c r="C21" s="8"/>
      <c r="D21" s="8"/>
      <c r="E21" s="8"/>
      <c r="F21" s="8"/>
      <c r="G21" s="8"/>
      <c r="H21" s="9"/>
      <c r="I21" s="10"/>
      <c r="J21" s="10"/>
      <c r="K21" s="10"/>
      <c r="L21" s="11"/>
    </row>
    <row r="22" spans="1:21" s="15" customFormat="1" ht="14.25" customHeight="1">
      <c r="B22" s="199" t="s">
        <v>157</v>
      </c>
      <c r="C22" s="199"/>
      <c r="D22" s="199"/>
      <c r="E22" s="199"/>
      <c r="F22" s="199"/>
      <c r="G22" s="199"/>
      <c r="H22" s="199"/>
      <c r="I22" s="199"/>
      <c r="J22" s="199"/>
      <c r="K22" s="199"/>
      <c r="L22" s="200"/>
    </row>
    <row r="23" spans="1:21" s="15" customFormat="1" ht="14.25" customHeight="1">
      <c r="B23" s="199" t="s">
        <v>158</v>
      </c>
      <c r="C23" s="199"/>
      <c r="D23" s="199"/>
      <c r="E23" s="199"/>
      <c r="F23" s="199"/>
      <c r="G23" s="199"/>
      <c r="H23" s="199"/>
      <c r="I23" s="199"/>
      <c r="J23" s="199"/>
      <c r="K23" s="199"/>
      <c r="L23" s="200"/>
    </row>
    <row r="24" spans="1:21" s="15" customFormat="1" ht="14.25" customHeight="1">
      <c r="B24" s="193" t="s">
        <v>159</v>
      </c>
      <c r="C24" s="193"/>
      <c r="D24" s="193"/>
      <c r="E24" s="193"/>
      <c r="F24" s="193"/>
      <c r="G24" s="193"/>
      <c r="H24" s="193"/>
      <c r="I24" s="193"/>
      <c r="J24" s="193"/>
      <c r="K24" s="193"/>
      <c r="L24" s="194"/>
    </row>
    <row r="25" spans="1:21" s="15" customFormat="1" ht="14.25" customHeight="1"/>
    <row r="26" spans="1:21" s="15" customFormat="1" ht="14.25" customHeight="1">
      <c r="B26" s="21"/>
      <c r="C26" s="22"/>
      <c r="D26" s="22"/>
      <c r="E26" s="22"/>
      <c r="F26" s="22"/>
      <c r="G26" s="22"/>
      <c r="H26" s="16"/>
      <c r="I26" s="23"/>
      <c r="J26" s="23"/>
      <c r="K26" s="23"/>
      <c r="L26" s="23"/>
    </row>
    <row r="27" spans="1:21" s="15" customFormat="1">
      <c r="B27" s="13"/>
      <c r="C27" s="6"/>
      <c r="D27" s="6"/>
      <c r="E27" s="6"/>
      <c r="F27" s="6"/>
      <c r="G27" s="6"/>
      <c r="H27" s="16"/>
      <c r="I27" s="7"/>
      <c r="J27" s="7"/>
      <c r="K27" s="7"/>
      <c r="L27" s="7"/>
    </row>
  </sheetData>
  <mergeCells count="13">
    <mergeCell ref="B24:L24"/>
    <mergeCell ref="B2:L2"/>
    <mergeCell ref="B3:L3"/>
    <mergeCell ref="B4:L4"/>
    <mergeCell ref="B6:G6"/>
    <mergeCell ref="I6:K6"/>
    <mergeCell ref="B8:C8"/>
    <mergeCell ref="D8:E8"/>
    <mergeCell ref="B23:L23"/>
    <mergeCell ref="B22:L22"/>
    <mergeCell ref="B10:C11"/>
    <mergeCell ref="B12:C13"/>
    <mergeCell ref="B14:C19"/>
  </mergeCells>
  <printOptions horizontalCentered="1"/>
  <pageMargins left="0.70866141732283472" right="0.70866141732283472" top="0.74803149606299213" bottom="0.51" header="0.31496062992125984" footer="0.31496062992125984"/>
  <pageSetup paperSize="9" scale="7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ce9b28d-ee3f-44c3-945a-069e39fcd5cb">
      <Terms xmlns="http://schemas.microsoft.com/office/infopath/2007/PartnerControls"/>
    </lcf76f155ced4ddcb4097134ff3c332f>
    <TaxCatchAll xmlns="4c8012e0-a992-4e03-af94-d284d8e0dd6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C02788AD2093D4FB857597885C100A4" ma:contentTypeVersion="10" ma:contentTypeDescription="Crear nuevo documento." ma:contentTypeScope="" ma:versionID="5a123e5d792f40e5b5da6407fd5ef1b4">
  <xsd:schema xmlns:xsd="http://www.w3.org/2001/XMLSchema" xmlns:xs="http://www.w3.org/2001/XMLSchema" xmlns:p="http://schemas.microsoft.com/office/2006/metadata/properties" xmlns:ns2="dce9b28d-ee3f-44c3-945a-069e39fcd5cb" xmlns:ns3="4c8012e0-a992-4e03-af94-d284d8e0dd62" targetNamespace="http://schemas.microsoft.com/office/2006/metadata/properties" ma:root="true" ma:fieldsID="021c5c42c60b7c0a45d7e0fd9904b8d6" ns2:_="" ns3:_="">
    <xsd:import namespace="dce9b28d-ee3f-44c3-945a-069e39fcd5cb"/>
    <xsd:import namespace="4c8012e0-a992-4e03-af94-d284d8e0dd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9b28d-ee3f-44c3-945a-069e39fcd5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fde4cf7-93b5-49b4-a668-6dc439377ab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8012e0-a992-4e03-af94-d284d8e0dd6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4ebfaf-a27b-4828-920e-bb710ca8db65}" ma:internalName="TaxCatchAll" ma:showField="CatchAllData" ma:web="4c8012e0-a992-4e03-af94-d284d8e0dd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E4F2C5-3D38-4173-9341-28509D7306B6}"/>
</file>

<file path=customXml/itemProps2.xml><?xml version="1.0" encoding="utf-8"?>
<ds:datastoreItem xmlns:ds="http://schemas.openxmlformats.org/officeDocument/2006/customXml" ds:itemID="{62424441-BF2B-4D74-BAB9-BD49AFD25905}"/>
</file>

<file path=customXml/itemProps3.xml><?xml version="1.0" encoding="utf-8"?>
<ds:datastoreItem xmlns:ds="http://schemas.openxmlformats.org/officeDocument/2006/customXml" ds:itemID="{2640F903-1C3B-4AC5-9C3C-304E2297B553}"/>
</file>

<file path=docProps/app.xml><?xml version="1.0" encoding="utf-8"?>
<Properties xmlns="http://schemas.openxmlformats.org/officeDocument/2006/extended-properties" xmlns:vt="http://schemas.openxmlformats.org/officeDocument/2006/docPropsVTypes">
  <Manager/>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2015-05-04T14:19:13Z</dcterms:created>
  <dcterms:modified xsi:type="dcterms:W3CDTF">2026-08-05T20:25:06Z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 Formatos II trimestre 2016.xlsx</vt:lpwstr>
  </property>
  <property fmtid="{D5CDD505-2E9C-101B-9397-08002B2CF9AE}" pid="3" name="ContentTypeId">
    <vt:lpwstr>0x0101002C02788AD2093D4FB857597885C100A4</vt:lpwstr>
  </property>
</Properties>
</file>