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troperuofp-my.sharepoint.com/personal/vperalta_petroperu_com_pe/Documents/PETROPERU/TRANSPARENCIA/26 - I TRIMESTRE/CONTRATACIONES/"/>
    </mc:Choice>
  </mc:AlternateContent>
  <xr:revisionPtr revIDLastSave="106" documentId="13_ncr:1_{964D8F09-6774-476A-ACA7-962EF415FE17}" xr6:coauthVersionLast="47" xr6:coauthVersionMax="47" xr10:uidLastSave="{88EC4AE3-75A1-43AD-92BE-44C7212B3675}"/>
  <bookViews>
    <workbookView xWindow="-120" yWindow="-120" windowWidth="29040" windowHeight="15720" tabRatio="832" xr2:uid="{00000000-000D-0000-FFFF-FFFF00000000}"/>
  </bookViews>
  <sheets>
    <sheet name="FORMATO 27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5" l="1"/>
  <c r="F13" i="15"/>
  <c r="I13" i="15"/>
  <c r="C13" i="15"/>
  <c r="E13" i="15" l="1"/>
</calcChain>
</file>

<file path=xl/sharedStrings.xml><?xml version="1.0" encoding="utf-8"?>
<sst xmlns="http://schemas.openxmlformats.org/spreadsheetml/2006/main" count="19" uniqueCount="19">
  <si>
    <t>RESUMEN EJECUTIVO
ADQUISICIONES DE BIENES Y CONTRATACIONES DE SERVICIOS Y OBRAS,
SEGÚN EL REGLAMENTO DE ADQUISICIONES Y CONTRATACIONES DE PETROPERÚ S.A.
NÚMERO DE PROCESOS Y MONTOS CONTRATADOS</t>
  </si>
  <si>
    <t>MODALIDAD DE
CONTRATACION</t>
  </si>
  <si>
    <t>Cantidad</t>
  </si>
  <si>
    <t>Adjudicación por Contrato Marco</t>
  </si>
  <si>
    <t>Adjudicaciones por Competencia</t>
  </si>
  <si>
    <t>Adjudicación Selectiva</t>
  </si>
  <si>
    <t>Total</t>
  </si>
  <si>
    <t>(*) Contrataciones entre 1 y 10 UIT's - 5.w</t>
  </si>
  <si>
    <t>Adjudicación Abreviada</t>
  </si>
  <si>
    <t>No Sujetas al Reglamento*</t>
  </si>
  <si>
    <t>Contratacion Abreviada Internacional</t>
  </si>
  <si>
    <t>Proceso Competencia Internacional</t>
  </si>
  <si>
    <t>Soles</t>
  </si>
  <si>
    <t>Dólares</t>
  </si>
  <si>
    <t>Euros</t>
  </si>
  <si>
    <t>Libras Esterlinas</t>
  </si>
  <si>
    <t>Yenes</t>
  </si>
  <si>
    <t>Total en Soles</t>
  </si>
  <si>
    <t>I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</si>
</sst>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S/&quot;\ * #,##0.00_-;\-&quot;S/&quot;\ * #,##0.00_-;_-&quot;S/&quot;\ * &quot;-&quot;??_-;_-@_-"/>
    <numFmt numFmtId="43" formatCode="_-* #,##0.00_-;\-* #,##0.00_-;_-* &quot;-&quot;??_-;_-@_-"/>
    <numFmt numFmtId="164" formatCode="_-[$S/-280A]\ * #,##0.00_-;\-[$S/-280A]\ * #,##0.00_-;_-[$S/-280A]\ * &quot;-&quot;??_-;_-@_-"/>
    <numFmt numFmtId="165" formatCode="_-[$$-540A]* #,##0.00_ ;_-[$$-540A]* \-#,##0.00\ ;_-[$$-540A]* &quot;-&quot;??_ ;_-@_ "/>
    <numFmt numFmtId="166" formatCode="_-[$€-2]\ * #,##0.00_-;\-[$€-2]\ * #,##0.00_-;_-[$€-2]\ * &quot;-&quot;??_-;_-@_-"/>
    <numFmt numFmtId="167" formatCode="_-[$¥-411]* #,##0.00_-;\-[$¥-411]* #,##0.00_-;_-[$¥-411]* &quot;-&quot;??_-;_-@_-"/>
    <numFmt numFmtId="168" formatCode="_-[$$-2C0A]\ * #,##0.00_-;\-[$$-2C0A]\ * #,##0.00_-;_-[$$-2C0A]\ * &quot;-&quot;??_-;_-@_-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color rgb="FFDA291C"/>
      <name val="Calibri"/>
      <family val="2"/>
      <scheme val="minor"/>
    </font>
    <font>
      <sz val="10"/>
      <color rgb="FFDA291C"/>
      <name val="Calibri"/>
      <family val="2"/>
      <scheme val="minor"/>
    </font>
    <font>
      <b/>
      <sz val="10"/>
      <color rgb="FF007AC3"/>
      <name val="Calibri"/>
      <family val="2"/>
      <scheme val="minor"/>
    </font>
    <font>
      <sz val="10"/>
      <color rgb="FF007AC3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F4F3"/>
        <bgColor indexed="64"/>
      </patternFill>
    </fill>
    <fill>
      <patternFill patternType="solid">
        <fgColor rgb="FFFAFDF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DA291C"/>
      </bottom>
      <diagonal/>
    </border>
    <border>
      <left/>
      <right/>
      <top/>
      <bottom style="thin">
        <color rgb="FFDA291C"/>
      </bottom>
      <diagonal/>
    </border>
    <border>
      <left/>
      <right/>
      <top style="thin">
        <color rgb="FF007AC3"/>
      </top>
      <bottom style="medium">
        <color rgb="FF007AC3"/>
      </bottom>
      <diagonal/>
    </border>
  </borders>
  <cellStyleXfs count="71">
    <xf numFmtId="0" fontId="0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1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1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1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1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44" fontId="4" fillId="0" borderId="0" applyFont="0" applyFill="0" applyBorder="0" applyAlignment="0" applyProtection="0"/>
  </cellStyleXfs>
  <cellXfs count="30">
    <xf numFmtId="0" fontId="0" fillId="0" borderId="0" xfId="0" applyAlignment="1">
      <alignment vertical="top"/>
    </xf>
    <xf numFmtId="0" fontId="22" fillId="0" borderId="0" xfId="0" applyFont="1"/>
    <xf numFmtId="43" fontId="23" fillId="0" borderId="0" xfId="1" applyFont="1" applyFill="1" applyBorder="1" applyAlignment="1">
      <alignment vertical="center" wrapText="1"/>
    </xf>
    <xf numFmtId="0" fontId="22" fillId="0" borderId="0" xfId="0" applyFont="1" applyAlignment="1">
      <alignment horizontal="left" vertical="center" indent="1"/>
    </xf>
    <xf numFmtId="0" fontId="22" fillId="0" borderId="0" xfId="0" applyFont="1" applyAlignment="1">
      <alignment horizontal="center"/>
    </xf>
    <xf numFmtId="164" fontId="22" fillId="0" borderId="0" xfId="0" applyNumberFormat="1" applyFont="1"/>
    <xf numFmtId="168" fontId="22" fillId="0" borderId="0" xfId="0" applyNumberFormat="1" applyFont="1"/>
    <xf numFmtId="166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horizontal="center" vertical="center"/>
    </xf>
    <xf numFmtId="167" fontId="22" fillId="0" borderId="0" xfId="0" applyNumberFormat="1" applyFont="1"/>
    <xf numFmtId="3" fontId="22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>
      <alignment horizontal="right" vertical="center"/>
    </xf>
    <xf numFmtId="165" fontId="22" fillId="0" borderId="0" xfId="0" applyNumberFormat="1" applyFont="1"/>
    <xf numFmtId="4" fontId="22" fillId="0" borderId="0" xfId="0" applyNumberFormat="1" applyFont="1" applyAlignment="1">
      <alignment vertical="center"/>
    </xf>
    <xf numFmtId="166" fontId="22" fillId="0" borderId="0" xfId="0" applyNumberFormat="1" applyFont="1"/>
    <xf numFmtId="164" fontId="22" fillId="0" borderId="0" xfId="0" applyNumberFormat="1" applyFont="1" applyAlignment="1">
      <alignment horizontal="center"/>
    </xf>
    <xf numFmtId="0" fontId="25" fillId="0" borderId="0" xfId="0" applyFont="1" applyAlignment="1">
      <alignment horizontal="left" vertical="center" indent="1"/>
    </xf>
    <xf numFmtId="0" fontId="27" fillId="33" borderId="10" xfId="0" applyFont="1" applyFill="1" applyBorder="1" applyAlignment="1">
      <alignment horizontal="center" vertical="center" wrapText="1"/>
    </xf>
    <xf numFmtId="0" fontId="28" fillId="34" borderId="12" xfId="0" applyFont="1" applyFill="1" applyBorder="1" applyAlignment="1">
      <alignment horizontal="left" vertical="center" indent="1"/>
    </xf>
    <xf numFmtId="3" fontId="28" fillId="34" borderId="12" xfId="0" applyNumberFormat="1" applyFont="1" applyFill="1" applyBorder="1" applyAlignment="1">
      <alignment horizontal="center" vertical="center"/>
    </xf>
    <xf numFmtId="164" fontId="28" fillId="34" borderId="12" xfId="0" applyNumberFormat="1" applyFont="1" applyFill="1" applyBorder="1" applyAlignment="1">
      <alignment horizontal="right" vertical="center"/>
    </xf>
    <xf numFmtId="165" fontId="28" fillId="34" borderId="12" xfId="0" applyNumberFormat="1" applyFont="1" applyFill="1" applyBorder="1" applyAlignment="1">
      <alignment vertical="center"/>
    </xf>
    <xf numFmtId="166" fontId="29" fillId="34" borderId="12" xfId="0" applyNumberFormat="1" applyFont="1" applyFill="1" applyBorder="1" applyAlignment="1">
      <alignment horizontal="right" vertical="center"/>
    </xf>
    <xf numFmtId="4" fontId="29" fillId="34" borderId="12" xfId="0" applyNumberFormat="1" applyFont="1" applyFill="1" applyBorder="1" applyAlignment="1">
      <alignment horizontal="center" vertical="center"/>
    </xf>
    <xf numFmtId="167" fontId="29" fillId="34" borderId="12" xfId="0" applyNumberFormat="1" applyFont="1" applyFill="1" applyBorder="1"/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6" fillId="33" borderId="0" xfId="0" applyFont="1" applyFill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vertical="center"/>
    </xf>
  </cellXfs>
  <cellStyles count="71">
    <cellStyle name="20% - Énfasis1" xfId="24" builtinId="30" customBuiltin="1"/>
    <cellStyle name="20% - Énfasis1 2" xfId="51" xr:uid="{F6AF76CF-C5D0-411F-ABDE-D34D1598BE23}"/>
    <cellStyle name="20% - Énfasis2" xfId="28" builtinId="34" customBuiltin="1"/>
    <cellStyle name="20% - Énfasis2 2" xfId="54" xr:uid="{A9CB6A82-CD0A-42D5-AA37-3A31E4ACA98D}"/>
    <cellStyle name="20% - Énfasis3" xfId="32" builtinId="38" customBuiltin="1"/>
    <cellStyle name="20% - Énfasis3 2" xfId="57" xr:uid="{4D27597C-2CD7-4561-A1B4-A9A07753E128}"/>
    <cellStyle name="20% - Énfasis4" xfId="36" builtinId="42" customBuiltin="1"/>
    <cellStyle name="20% - Énfasis4 2" xfId="60" xr:uid="{32DB5860-5523-46ED-A5E3-FF14BDCCB8AA}"/>
    <cellStyle name="20% - Énfasis5" xfId="40" builtinId="46" customBuiltin="1"/>
    <cellStyle name="20% - Énfasis5 2" xfId="63" xr:uid="{733111F7-1E32-4CF8-A2A6-F10BAA65841B}"/>
    <cellStyle name="20% - Énfasis6" xfId="44" builtinId="50" customBuiltin="1"/>
    <cellStyle name="20% - Énfasis6 2" xfId="66" xr:uid="{8BE11595-4F4D-4908-B67E-6C15A4070F58}"/>
    <cellStyle name="40% - Énfasis1" xfId="25" builtinId="31" customBuiltin="1"/>
    <cellStyle name="40% - Énfasis1 2" xfId="52" xr:uid="{158E63C4-9D2A-4FC0-8770-FF0866BA6FED}"/>
    <cellStyle name="40% - Énfasis2" xfId="29" builtinId="35" customBuiltin="1"/>
    <cellStyle name="40% - Énfasis2 2" xfId="55" xr:uid="{0CB9C424-61B4-4612-AE98-654F61FCCB95}"/>
    <cellStyle name="40% - Énfasis3" xfId="33" builtinId="39" customBuiltin="1"/>
    <cellStyle name="40% - Énfasis3 2" xfId="58" xr:uid="{CEC558B0-1AEE-48DF-93B8-EA529119D76B}"/>
    <cellStyle name="40% - Énfasis4" xfId="37" builtinId="43" customBuiltin="1"/>
    <cellStyle name="40% - Énfasis4 2" xfId="61" xr:uid="{B9EFF4DD-C102-41CA-9C7C-C4718F804B28}"/>
    <cellStyle name="40% - Énfasis5" xfId="41" builtinId="47" customBuiltin="1"/>
    <cellStyle name="40% - Énfasis5 2" xfId="64" xr:uid="{5E1CE8A3-3A83-45F0-B5F5-937B4C39006B}"/>
    <cellStyle name="40% - Énfasis6" xfId="45" builtinId="51" customBuiltin="1"/>
    <cellStyle name="40% - Énfasis6 2" xfId="67" xr:uid="{8CACAF66-EC97-45F8-B0E0-072C2AA1A9E2}"/>
    <cellStyle name="60% - Énfasis1" xfId="26" builtinId="32" customBuiltin="1"/>
    <cellStyle name="60% - Énfasis1 2" xfId="53" xr:uid="{4B9862B0-208A-4913-B6FF-50450D63EC93}"/>
    <cellStyle name="60% - Énfasis2" xfId="30" builtinId="36" customBuiltin="1"/>
    <cellStyle name="60% - Énfasis2 2" xfId="56" xr:uid="{B28C25CB-741F-4C89-93F5-577BD25FFADF}"/>
    <cellStyle name="60% - Énfasis3" xfId="34" builtinId="40" customBuiltin="1"/>
    <cellStyle name="60% - Énfasis3 2" xfId="59" xr:uid="{79E3263F-7807-4B6D-8038-47B4F861045F}"/>
    <cellStyle name="60% - Énfasis4" xfId="38" builtinId="44" customBuiltin="1"/>
    <cellStyle name="60% - Énfasis4 2" xfId="62" xr:uid="{B767C160-4BD1-4CB7-8DB9-DCC7981BEF73}"/>
    <cellStyle name="60% - Énfasis5" xfId="42" builtinId="48" customBuiltin="1"/>
    <cellStyle name="60% - Énfasis5 2" xfId="65" xr:uid="{4D0C0567-8A6A-4553-923E-E0ABDA6254A4}"/>
    <cellStyle name="60% - Énfasis6" xfId="46" builtinId="52" customBuiltin="1"/>
    <cellStyle name="60% - Énfasis6 2" xfId="68" xr:uid="{A04B66E4-9CC7-4B96-BFAE-B1E7AAFB583B}"/>
    <cellStyle name="Bueno" xfId="12" builtinId="26" customBuiltin="1"/>
    <cellStyle name="Cálculo" xfId="17" builtinId="22" customBuiltin="1"/>
    <cellStyle name="Cancel 2 3" xfId="5" xr:uid="{0E2027A0-EC8F-415E-BCBB-F9463105C60C}"/>
    <cellStyle name="Celda de comprobación" xfId="19" builtinId="23" customBuiltin="1"/>
    <cellStyle name="Celda vinculada" xfId="18" builtinId="24" customBuiltin="1"/>
    <cellStyle name="Encabezado 1" xfId="8" builtinId="16" customBuiltin="1"/>
    <cellStyle name="Encabezado 4" xfId="11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5" builtinId="20" customBuiltin="1"/>
    <cellStyle name="Incorrecto" xfId="13" builtinId="27" customBuiltin="1"/>
    <cellStyle name="Millares" xfId="1" builtinId="3"/>
    <cellStyle name="Millares 2" xfId="3" xr:uid="{ABF08B21-AA51-4580-A1F9-80A70E537843}"/>
    <cellStyle name="Millares 2 2" xfId="49" xr:uid="{EA158ADE-5995-4EE2-8168-F1D148E22680}"/>
    <cellStyle name="Millares 3" xfId="48" xr:uid="{95054BED-70D0-4624-A478-B7484D1B8AE8}"/>
    <cellStyle name="Moneda 2" xfId="70" xr:uid="{4BEE8FC5-C433-4AA1-9035-C79584AADA76}"/>
    <cellStyle name="Neutral" xfId="14" builtinId="28" customBuiltin="1"/>
    <cellStyle name="Normal" xfId="0" builtinId="0"/>
    <cellStyle name="Normal 2" xfId="2" xr:uid="{11AD9674-1FCB-4873-9F80-6B4C2117D0A8}"/>
    <cellStyle name="Normal 2 5 2" xfId="6" xr:uid="{3809EF48-4684-4DF5-9B5B-2F75F063C18A}"/>
    <cellStyle name="Normal 3" xfId="4" xr:uid="{0FDE485D-08A9-477F-B058-CC9BD0B44122}"/>
    <cellStyle name="Normal 3 2" xfId="50" xr:uid="{58E92F72-AE26-4CE8-8D6E-9E0D209EC40B}"/>
    <cellStyle name="Notas 2" xfId="47" xr:uid="{68D16D7C-E686-47E9-9119-350C7F4713BA}"/>
    <cellStyle name="Notas 2 2" xfId="69" xr:uid="{3B578EC4-0810-462A-B771-720642E586B2}"/>
    <cellStyle name="Salida" xfId="16" builtinId="21" customBuiltin="1"/>
    <cellStyle name="Texto de advertencia" xfId="20" builtinId="11" customBuiltin="1"/>
    <cellStyle name="Texto explicativo" xfId="21" builtinId="53" customBuiltin="1"/>
    <cellStyle name="Título" xfId="7" builtinId="15" customBuiltin="1"/>
    <cellStyle name="Título 2" xfId="9" builtinId="17" customBuiltin="1"/>
    <cellStyle name="Título 3" xfId="10" builtinId="18" customBuiltin="1"/>
    <cellStyle name="Total" xfId="22" builtinId="25" customBuiltin="1"/>
  </cellStyles>
  <dxfs count="0"/>
  <tableStyles count="0" defaultTableStyle="TableStyleMedium9" defaultPivotStyle="PivotStyleLight16"/>
  <colors>
    <mruColors>
      <color rgb="FFFDF4F3"/>
      <color rgb="FFDA291C"/>
      <color rgb="FF007AC3"/>
      <color rgb="FFFAFD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D846C-FCAF-43DD-A229-E9F88D2F98ED}">
  <sheetPr>
    <tabColor theme="0" tint="-0.14999847407452621"/>
  </sheetPr>
  <dimension ref="B2:L15"/>
  <sheetViews>
    <sheetView tabSelected="1" zoomScaleNormal="100" zoomScaleSheetLayoutView="100" workbookViewId="0">
      <selection activeCell="C19" sqref="C19"/>
    </sheetView>
  </sheetViews>
  <sheetFormatPr baseColWidth="10" defaultColWidth="10.85546875" defaultRowHeight="12.75" x14ac:dyDescent="0.2"/>
  <cols>
    <col min="1" max="1" width="2.5703125" style="1" customWidth="1"/>
    <col min="2" max="2" width="33.28515625" style="1" customWidth="1"/>
    <col min="3" max="3" width="10.5703125" style="1" customWidth="1"/>
    <col min="4" max="4" width="18.140625" style="1" bestFit="1" customWidth="1"/>
    <col min="5" max="5" width="17.140625" style="1" customWidth="1"/>
    <col min="6" max="6" width="16.5703125" style="1" customWidth="1"/>
    <col min="7" max="7" width="14.5703125" style="1" customWidth="1"/>
    <col min="8" max="8" width="14.85546875" style="1" bestFit="1" customWidth="1"/>
    <col min="9" max="9" width="17.42578125" style="1" customWidth="1"/>
    <col min="10" max="10" width="15.5703125" style="1" customWidth="1"/>
    <col min="11" max="11" width="10.85546875" style="1"/>
    <col min="12" max="12" width="14.5703125" style="1" bestFit="1" customWidth="1"/>
    <col min="13" max="16384" width="10.85546875" style="1"/>
  </cols>
  <sheetData>
    <row r="2" spans="2:12" x14ac:dyDescent="0.2">
      <c r="B2" s="25" t="s">
        <v>0</v>
      </c>
      <c r="C2" s="26"/>
      <c r="D2" s="26"/>
      <c r="E2" s="26"/>
      <c r="F2" s="26"/>
      <c r="G2" s="26"/>
      <c r="H2" s="26"/>
      <c r="I2" s="26"/>
    </row>
    <row r="4" spans="2:12" x14ac:dyDescent="0.2">
      <c r="B4" s="27" t="s">
        <v>1</v>
      </c>
      <c r="C4" s="29" t="s">
        <v>18</v>
      </c>
      <c r="D4" s="29"/>
      <c r="E4" s="29"/>
      <c r="F4" s="29"/>
      <c r="G4" s="29"/>
      <c r="H4" s="29"/>
      <c r="I4" s="29"/>
    </row>
    <row r="5" spans="2:12" ht="13.5" thickBot="1" x14ac:dyDescent="0.25">
      <c r="B5" s="28"/>
      <c r="C5" s="17" t="s">
        <v>2</v>
      </c>
      <c r="D5" s="17" t="s">
        <v>12</v>
      </c>
      <c r="E5" s="17" t="s">
        <v>13</v>
      </c>
      <c r="F5" s="17" t="s">
        <v>14</v>
      </c>
      <c r="G5" s="17" t="s">
        <v>15</v>
      </c>
      <c r="H5" s="17" t="s">
        <v>16</v>
      </c>
      <c r="I5" s="17" t="s">
        <v>17</v>
      </c>
      <c r="L5" s="2"/>
    </row>
    <row r="6" spans="2:12" ht="16.899999999999999" customHeight="1" x14ac:dyDescent="0.2">
      <c r="B6" s="3" t="s">
        <v>3</v>
      </c>
      <c r="C6" s="4"/>
      <c r="D6" s="5"/>
      <c r="E6" s="6"/>
      <c r="F6" s="7"/>
      <c r="G6" s="8"/>
      <c r="H6" s="9"/>
      <c r="I6" s="5"/>
      <c r="L6" s="2"/>
    </row>
    <row r="7" spans="2:12" ht="16.899999999999999" customHeight="1" x14ac:dyDescent="0.2">
      <c r="B7" s="3" t="s">
        <v>4</v>
      </c>
      <c r="C7" s="10"/>
      <c r="D7" s="11"/>
      <c r="E7" s="12"/>
      <c r="F7" s="7"/>
      <c r="G7" s="8"/>
      <c r="H7" s="9"/>
      <c r="I7" s="5"/>
      <c r="L7" s="13"/>
    </row>
    <row r="8" spans="2:12" ht="16.899999999999999" customHeight="1" x14ac:dyDescent="0.2">
      <c r="B8" s="3" t="s">
        <v>5</v>
      </c>
      <c r="C8" s="4">
        <v>33</v>
      </c>
      <c r="D8" s="5">
        <v>63900903.724099994</v>
      </c>
      <c r="E8" s="12">
        <v>11030029.860000001</v>
      </c>
      <c r="F8" s="7"/>
      <c r="G8" s="8"/>
      <c r="H8" s="9"/>
      <c r="I8" s="5">
        <v>100963165.41567999</v>
      </c>
      <c r="L8" s="2"/>
    </row>
    <row r="9" spans="2:12" ht="16.899999999999999" customHeight="1" x14ac:dyDescent="0.2">
      <c r="B9" s="3" t="s">
        <v>8</v>
      </c>
      <c r="C9" s="10">
        <v>24</v>
      </c>
      <c r="D9" s="5">
        <v>30800186.330000002</v>
      </c>
      <c r="E9" s="12">
        <v>9215259.040000001</v>
      </c>
      <c r="F9" s="7"/>
      <c r="G9" s="8"/>
      <c r="H9" s="9"/>
      <c r="I9" s="5">
        <v>61853838.290450007</v>
      </c>
      <c r="L9" s="2"/>
    </row>
    <row r="10" spans="2:12" ht="16.899999999999999" customHeight="1" x14ac:dyDescent="0.2">
      <c r="B10" s="3" t="s">
        <v>10</v>
      </c>
      <c r="C10" s="4">
        <v>3</v>
      </c>
      <c r="D10" s="11"/>
      <c r="E10" s="12">
        <v>803756.04</v>
      </c>
      <c r="F10" s="14"/>
      <c r="G10" s="8"/>
      <c r="H10" s="9"/>
      <c r="I10" s="5">
        <v>2738279.9197199997</v>
      </c>
      <c r="L10" s="2"/>
    </row>
    <row r="11" spans="2:12" ht="16.899999999999999" customHeight="1" x14ac:dyDescent="0.2">
      <c r="B11" s="3" t="s">
        <v>11</v>
      </c>
      <c r="C11" s="10"/>
      <c r="D11" s="11"/>
      <c r="E11" s="12"/>
      <c r="F11" s="7"/>
      <c r="G11" s="8"/>
      <c r="H11" s="9"/>
      <c r="I11" s="15"/>
      <c r="L11" s="2"/>
    </row>
    <row r="12" spans="2:12" ht="16.899999999999999" customHeight="1" x14ac:dyDescent="0.2">
      <c r="B12" s="3" t="s">
        <v>9</v>
      </c>
      <c r="C12" s="4">
        <v>213</v>
      </c>
      <c r="D12" s="5">
        <v>2101096.2650000001</v>
      </c>
      <c r="E12" s="12">
        <v>66903.209999999992</v>
      </c>
      <c r="F12" s="14"/>
      <c r="G12" s="8"/>
      <c r="H12" s="9"/>
      <c r="I12" s="5">
        <v>2327708.4157199999</v>
      </c>
      <c r="L12" s="2"/>
    </row>
    <row r="13" spans="2:12" ht="16.899999999999999" customHeight="1" thickBot="1" x14ac:dyDescent="0.25">
      <c r="B13" s="18" t="s">
        <v>6</v>
      </c>
      <c r="C13" s="19">
        <f>SUM(C6:C12)</f>
        <v>273</v>
      </c>
      <c r="D13" s="20">
        <f>SUM(D6:D12)</f>
        <v>96802186.319099993</v>
      </c>
      <c r="E13" s="21">
        <f>SUM(E6:E12)</f>
        <v>21115948.150000002</v>
      </c>
      <c r="F13" s="22">
        <f>SUM(F6:F12)</f>
        <v>0</v>
      </c>
      <c r="G13" s="23">
        <v>0</v>
      </c>
      <c r="H13" s="24">
        <v>0</v>
      </c>
      <c r="I13" s="20">
        <f>SUM(I6:I12)</f>
        <v>167882992.04156998</v>
      </c>
      <c r="L13" s="2"/>
    </row>
    <row r="14" spans="2:12" x14ac:dyDescent="0.2">
      <c r="L14" s="2"/>
    </row>
    <row r="15" spans="2:12" x14ac:dyDescent="0.2">
      <c r="B15" s="16" t="s">
        <v>7</v>
      </c>
    </row>
  </sheetData>
  <mergeCells count="3">
    <mergeCell ref="B2:I2"/>
    <mergeCell ref="B4:B5"/>
    <mergeCell ref="C4:I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2026-04-13T18:28:34Z</cp:lastPrinted>
  <dcterms:created xsi:type="dcterms:W3CDTF">2023-04-17T19:46:30Z</dcterms:created>
  <dcterms:modified xsi:type="dcterms:W3CDTF">2026-04-16T13:52:29Z</dcterms:modified>
  <cp:category/>
</cp:coreProperties>
</file>