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HANG\ALEX CHANG\PAG WEB\II TRIMESTRE\"/>
    </mc:Choice>
  </mc:AlternateContent>
  <xr:revisionPtr revIDLastSave="114" documentId="13_ncr:1_{813F37D1-27E9-44C0-9460-22EDEBF9DB4A}" xr6:coauthVersionLast="47" xr6:coauthVersionMax="47" xr10:uidLastSave="{6BA58509-DEF2-46C3-B8FC-C86ADC86AD41}"/>
  <bookViews>
    <workbookView xWindow="-120" yWindow="-120" windowWidth="29040" windowHeight="15720" tabRatio="856" firstSheet="3" xr2:uid="{00000000-000D-0000-FFFF-FFFF00000000}"/>
  </bookViews>
  <sheets>
    <sheet name="F20" sheetId="3" r:id="rId1"/>
    <sheet name="E-SAL" sheetId="16" r:id="rId2"/>
    <sheet name="F21" sheetId="13" r:id="rId3"/>
    <sheet name="F22" sheetId="19" r:id="rId4"/>
    <sheet name="F23" sheetId="25" r:id="rId5"/>
    <sheet name="F24" sheetId="20" r:id="rId6"/>
    <sheet name="F25" sheetId="21" r:id="rId7"/>
  </sheets>
  <definedNames>
    <definedName name="_xlnm.Print_Area" localSheetId="1">'E-SAL'!$A$4:$C$26</definedName>
    <definedName name="_xlnm.Print_Area" localSheetId="0">'F20'!$A$3:$G$37</definedName>
    <definedName name="_xlnm.Print_Area" localSheetId="2">'F21'!$B$4:$F$43</definedName>
    <definedName name="_xlnm.Print_Area" localSheetId="3">'F22'!$B$3:$C$40</definedName>
    <definedName name="_xlnm.Print_Area" localSheetId="4">'F23'!$B$6:$E$28</definedName>
    <definedName name="_xlnm.Print_Area" localSheetId="5">'F24'!$A$3:$G$12</definedName>
    <definedName name="_xlnm.Print_Area" localSheetId="6">'F25'!$A$3:$F$18</definedName>
    <definedName name="DATE">#REF!</definedName>
    <definedName name="GEREN">#REF!</definedName>
    <definedName name="NO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5" l="1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C23" i="13"/>
  <c r="F23" i="13"/>
  <c r="E23" i="13"/>
  <c r="D23" i="13"/>
  <c r="C13" i="21"/>
  <c r="D13" i="21"/>
  <c r="E13" i="21"/>
  <c r="F13" i="21"/>
  <c r="B13" i="21"/>
  <c r="D27" i="25"/>
  <c r="C27" i="25"/>
  <c r="D41" i="13"/>
  <c r="E41" i="13"/>
  <c r="F41" i="13"/>
  <c r="C41" i="13"/>
  <c r="D16" i="13"/>
  <c r="E16" i="13"/>
  <c r="F16" i="13"/>
  <c r="C16" i="13"/>
  <c r="F25" i="13" l="1"/>
  <c r="E25" i="13"/>
  <c r="D25" i="13"/>
  <c r="E27" i="25"/>
  <c r="C25" i="13"/>
</calcChain>
</file>

<file path=xl/sharedStrings.xml><?xml version="1.0" encoding="utf-8"?>
<sst xmlns="http://schemas.openxmlformats.org/spreadsheetml/2006/main" count="220" uniqueCount="165">
  <si>
    <t>FORMATO 20</t>
  </si>
  <si>
    <t>PERSONAL ACTIVO Y RANGO SALARIAL</t>
  </si>
  <si>
    <t>PETROPERU S.A.</t>
  </si>
  <si>
    <t>Ingreso Mensual</t>
  </si>
  <si>
    <t>Presidente del Directorio</t>
  </si>
  <si>
    <t>PERSONAL ACTIVO</t>
  </si>
  <si>
    <t>N° Personas</t>
  </si>
  <si>
    <t>Rango Salarial Soles</t>
  </si>
  <si>
    <t>Categoría</t>
  </si>
  <si>
    <t>TRIM I-2026</t>
  </si>
  <si>
    <t>TRIM II-2026</t>
  </si>
  <si>
    <t>TRIM III-2026</t>
  </si>
  <si>
    <t>TRIM IV-2026</t>
  </si>
  <si>
    <t>Mínimo</t>
  </si>
  <si>
    <t>Máximo</t>
  </si>
  <si>
    <t>Gerente General</t>
  </si>
  <si>
    <t>Asesores</t>
  </si>
  <si>
    <t>Gerentes</t>
  </si>
  <si>
    <t>Ejecutivos</t>
  </si>
  <si>
    <t>Jefes/Jefes Unidad</t>
  </si>
  <si>
    <t>Supervisores Senior</t>
  </si>
  <si>
    <t>Supervisores Junior</t>
  </si>
  <si>
    <t>Asistentes Ejecutivas</t>
  </si>
  <si>
    <t>Empleados Administrativos</t>
  </si>
  <si>
    <t>Empleados Técnicos/Operadores</t>
  </si>
  <si>
    <t>(*) Personal Temporal y Medida Cautelar</t>
  </si>
  <si>
    <t>Supervisores Junior/Senior</t>
  </si>
  <si>
    <r>
      <t>(*)</t>
    </r>
    <r>
      <rPr>
        <sz val="8"/>
        <color rgb="FF000000"/>
        <rFont val="Calibri"/>
        <scheme val="minor"/>
      </rPr>
      <t xml:space="preserve"> Contratado según Articulo 61° del TUO D.Leg N° 728, D.S. N° 003-97-TR,</t>
    </r>
  </si>
  <si>
    <t>Ley de Productividad y Competitividad Laboral</t>
  </si>
  <si>
    <t>Personal sujeto al régimen laboral del D.Leg. N° 728.</t>
  </si>
  <si>
    <t>ESCALA SALARIAL PERSONAL EMPLEADO TÉCNICO ADMINISTRATIVO</t>
  </si>
  <si>
    <t>PUESTOS</t>
  </si>
  <si>
    <t>SUELDO BASICO</t>
  </si>
  <si>
    <t>MINIMO</t>
  </si>
  <si>
    <t>MAXIMO</t>
  </si>
  <si>
    <t>ESCALA SALARIAL ACTUALIZADA CONFORME AL INCREMENTO SALARIAL DE 6.50% POR MANDATO DE LAUDO ABRITRAL.</t>
  </si>
  <si>
    <t>ESCALA SALARIAL FIJA PERSONAL EMPLEADO</t>
  </si>
  <si>
    <t>GRUPO OCUPACIONAL</t>
  </si>
  <si>
    <t>Técnico Senior</t>
  </si>
  <si>
    <t>Técnico / Auxiliar Senior</t>
  </si>
  <si>
    <t>Técnico Junior / Auxiliar</t>
  </si>
  <si>
    <t>Operativos</t>
  </si>
  <si>
    <t>FORMATO 21</t>
  </si>
  <si>
    <t>GASTO DEL PERSONAL ACTIVO</t>
  </si>
  <si>
    <t>Miles de Soles</t>
  </si>
  <si>
    <t>PERSONAL CAP - PLAZO INDETERMINADO</t>
  </si>
  <si>
    <t>Niveles</t>
  </si>
  <si>
    <t>TRIM I 2026</t>
  </si>
  <si>
    <t>TRIM II 2026</t>
  </si>
  <si>
    <t>TRIM III 2026</t>
  </si>
  <si>
    <t>TRIM IV 2026</t>
  </si>
  <si>
    <t>Supervisores</t>
  </si>
  <si>
    <t>Empleados</t>
  </si>
  <si>
    <t>Sub-Total</t>
  </si>
  <si>
    <t>PERSONAL TEMPORAL *</t>
  </si>
  <si>
    <t>Total</t>
  </si>
  <si>
    <t>Comentarios:</t>
  </si>
  <si>
    <t>- Incluye los ingresos por remuneraciones, bonificaciones y CTS</t>
  </si>
  <si>
    <t>- Información al 30.06.2026</t>
  </si>
  <si>
    <t xml:space="preserve"> * Contratado según Artículo 61° del TUO D.Leg.N° 728, </t>
  </si>
  <si>
    <t xml:space="preserve">    D.S. N° 003-97-TR, Ley de Productividad y Competitividad Laboral</t>
  </si>
  <si>
    <t>OTROS GASTOS DE INDOLE REMUNERATIVO</t>
  </si>
  <si>
    <t>Concepto</t>
  </si>
  <si>
    <t>Ayuda por Vivienda</t>
  </si>
  <si>
    <t>Viáticos por Evacuación</t>
  </si>
  <si>
    <t>Gastos de Sepelio</t>
  </si>
  <si>
    <t>Educación Reintegrable</t>
  </si>
  <si>
    <t>Otros Empleados</t>
  </si>
  <si>
    <t>FORMATO 22</t>
  </si>
  <si>
    <t>DIRECTORES Y PLANA GERENCIAL</t>
  </si>
  <si>
    <t>AL I TRIMESTRE 2017</t>
  </si>
  <si>
    <t>Apellidos y Nombres</t>
  </si>
  <si>
    <t>Titulo de Puesto</t>
  </si>
  <si>
    <t>PRESIDENTE DEL DIRECTORIO</t>
  </si>
  <si>
    <t>EDMUNDO RAUL ANTONIO LIZARZABURU BOLAÑOS</t>
  </si>
  <si>
    <t>Directores</t>
  </si>
  <si>
    <t>VICEPRESIDENTE</t>
  </si>
  <si>
    <t>CARLOS ADRIÁN LINARES PEÑALOZA</t>
  </si>
  <si>
    <t>DIRECTOR</t>
  </si>
  <si>
    <t>CARLOS AUGUSTO VILLALOBOS DULANTO</t>
  </si>
  <si>
    <t>DIRECTOR INDEPENDIENTE</t>
  </si>
  <si>
    <t>BERTHIN ENRIQUE GÓMEZ VELA</t>
  </si>
  <si>
    <t>RICHARD ABEL ALMERCO SOTO</t>
  </si>
  <si>
    <t>JULIO CÉSAR DE LA ROCHA CORZO</t>
  </si>
  <si>
    <t>Plana Gerencial</t>
  </si>
  <si>
    <t>GERENTE (e) CUMPLIMIENTO</t>
  </si>
  <si>
    <t>CESAR MARTIN SIFUENTES ROJAS</t>
  </si>
  <si>
    <t>SECRETARIO GENERAL (e)</t>
  </si>
  <si>
    <t>GUSTAVO ALONSO GALVAN PAREJA</t>
  </si>
  <si>
    <t>GERENTE (e) LEGAL Y ASUNTOS REGULATORIOS</t>
  </si>
  <si>
    <t>IVAN RAUL MONTOYA TORRES</t>
  </si>
  <si>
    <t>GERENTE (e) DESARROLLO SOSTENIBLE</t>
  </si>
  <si>
    <t>CECILIA LUCY QUIROZ PACHECO</t>
  </si>
  <si>
    <t>GERENTE (e) PLANEAMIENTO OPERACIONAL</t>
  </si>
  <si>
    <t>MOISES CARRASCO BUSTAMANTE</t>
  </si>
  <si>
    <t>GERENTE (e) CONTABILIDAD</t>
  </si>
  <si>
    <t>JOSE ANTONIO RECOBA MEDRANO</t>
  </si>
  <si>
    <t>GERENTE (e) GESTION FINANCIERA Y TESORERIA</t>
  </si>
  <si>
    <t>MELISSA NATIVIDAD TAFUR GUTIERREZ</t>
  </si>
  <si>
    <t>GERENTE (e) RECURSOS HUMANOS</t>
  </si>
  <si>
    <t>GUSTAVO ADOLFO MARCOS ENRIQUEZ</t>
  </si>
  <si>
    <t>GERENTE (e) LOGISTICA</t>
  </si>
  <si>
    <t>CARLO ANTONIO ORTGA CHIHUAN</t>
  </si>
  <si>
    <t>GERENCIA (e) OPERACIONES CONCHAN</t>
  </si>
  <si>
    <t>ANDRES JESUS GALIANO FUENTES</t>
  </si>
  <si>
    <t>GERENCIA (e) OPERACIONES SELVA</t>
  </si>
  <si>
    <t>STEECK HOFFMANN PANDURO</t>
  </si>
  <si>
    <t>GERENTE (e) OPERACIONES TALARA</t>
  </si>
  <si>
    <t>CHRISTIAN ENRIQUE GUERRERO SEMINARIO</t>
  </si>
  <si>
    <t>GERENTE (e) COMERCIALIZACION Y TRADING DE HIDROCARBUROS</t>
  </si>
  <si>
    <t>CARLO JAVIER PRADO LAZO</t>
  </si>
  <si>
    <t>GERENTE (e) DISTRIBUCION</t>
  </si>
  <si>
    <t>ERNESTO GAMARRA MALPARTIDA</t>
  </si>
  <si>
    <t>GERENTE (e) OLEODUCTO</t>
  </si>
  <si>
    <t>ROMULO SILVA ANGULO</t>
  </si>
  <si>
    <t>GERENTE (e) GAS</t>
  </si>
  <si>
    <t>JOSE LUIS SEMINARIO MONTOYA</t>
  </si>
  <si>
    <t>JEFE (e) COMUNICACIONES (*)</t>
  </si>
  <si>
    <t>ELIZABETH ALVAREZ URTECHO</t>
  </si>
  <si>
    <t>(*): El puesto de Jefe Comunicaciones forma para de la Estructura Básica de PETROPERU  y es considerado de Dirección y Confianza</t>
  </si>
  <si>
    <t>Información al 30.06.2026</t>
  </si>
  <si>
    <t xml:space="preserve">                                                   FORMATO 23</t>
  </si>
  <si>
    <t>CUADRO DE ASIGNACIÓN DE PERSONAL - CAP</t>
  </si>
  <si>
    <t>PETROPERÚ S.A.</t>
  </si>
  <si>
    <t>PLAZAS CAP</t>
  </si>
  <si>
    <t>DEPENDENCIAS</t>
  </si>
  <si>
    <t>SUPERVISORES</t>
  </si>
  <si>
    <t>EMPLEADOS</t>
  </si>
  <si>
    <t>TOTAL</t>
  </si>
  <si>
    <t>PRESIDENCIA DEL DIRECTORIO</t>
  </si>
  <si>
    <t>GERENCIA DE REORGANIZACION Y GESTION ESTRATEGICA</t>
  </si>
  <si>
    <t>ORGANO DE CONTROL INSTITUCIONAL</t>
  </si>
  <si>
    <t>SECRETARIA GENERAL</t>
  </si>
  <si>
    <t>GERENCIA CUMPLIMIENTO</t>
  </si>
  <si>
    <t>GERENCIA GENERAL</t>
  </si>
  <si>
    <t>JEFATURA COMUNICACIONES</t>
  </si>
  <si>
    <t>GERENCIA CORPORATIVA ADMINISTRACION</t>
  </si>
  <si>
    <t>GERENCIA CORPORATIVA PLANEAMIENTO</t>
  </si>
  <si>
    <t>GERENCIA CORPORATIVA FINANZAS</t>
  </si>
  <si>
    <t>GERENCIA DESARROLLO SOSTENIBLE</t>
  </si>
  <si>
    <t>GERENCIA LEGAL Y ASUNTOS REGULATORIOS</t>
  </si>
  <si>
    <t>GERENCIA CORPORATIVA OPERACIONES</t>
  </si>
  <si>
    <t>GERENCIA CORPORATIVA COMERCIAL Y CADENA DE SUMINISTRO</t>
  </si>
  <si>
    <t>TOTAL CAP</t>
  </si>
  <si>
    <t>Cuadro de Asignación de Personal de Petróleos del Perú - PETROPERÚ S.A., vigente al 30.06.2026</t>
  </si>
  <si>
    <t>FORMATO 24</t>
  </si>
  <si>
    <t>RELACION DE VIAJES AL EXTRANJERO POR ASUNTOS DE CAPACITACIÓN REALIZADOS POR LOS  FUNCIONARIOS DE LA EMPRESA</t>
  </si>
  <si>
    <t>ACUERDO DE DIRECTORIO</t>
  </si>
  <si>
    <t>FUNCIONARIO</t>
  </si>
  <si>
    <t>FECHA: INICIO / TERMINO</t>
  </si>
  <si>
    <t>DESTINO</t>
  </si>
  <si>
    <t>MOTIVO</t>
  </si>
  <si>
    <t xml:space="preserve">AUSPICIADO POR </t>
  </si>
  <si>
    <t>GASTO APROBADO US$</t>
  </si>
  <si>
    <t>NO HAY REPORTE DE VIAJES</t>
  </si>
  <si>
    <t>FORMATO 25</t>
  </si>
  <si>
    <t xml:space="preserve">                         PETROPERU S.A.</t>
  </si>
  <si>
    <t xml:space="preserve">                       PENSIONISTAS</t>
  </si>
  <si>
    <t>Régimen de Pensiones</t>
  </si>
  <si>
    <t>Planilla Mensual (Soles)</t>
  </si>
  <si>
    <t>Ley 10624 - Ex Empleados IPC</t>
  </si>
  <si>
    <r>
      <t xml:space="preserve">D.L. 17262 - Ex Empleados IPC </t>
    </r>
    <r>
      <rPr>
        <b/>
        <sz val="10"/>
        <color rgb="FF000000"/>
        <rFont val="Calibri"/>
        <scheme val="minor"/>
      </rPr>
      <t>(*)</t>
    </r>
  </si>
  <si>
    <r>
      <t>(*)</t>
    </r>
    <r>
      <rPr>
        <sz val="8"/>
        <color rgb="FF000000"/>
        <rFont val="Calibri"/>
        <scheme val="minor"/>
      </rPr>
      <t xml:space="preserve"> Los pensionistas de la Ley Nº 17262, su pensión mensual asciende a S/.140.00</t>
    </r>
  </si>
  <si>
    <t xml:space="preserve">     denominada pensión complementaria.</t>
  </si>
  <si>
    <t>Monto de la planilla mensual al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</si>
</sst>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_(* #,##0_);_(* \(#,##0\);_(* &quot;-&quot;??_);_(@_)"/>
    <numFmt numFmtId="167" formatCode="_([$€-2]\ * #,##0.00_);_([$€-2]\ * \(#,##0.00\);_([$€-2]\ * &quot;-&quot;??_)"/>
    <numFmt numFmtId="168" formatCode="_(&quot;$&quot;* #,##0.00_);_(&quot;$&quot;* \(#,##0.00\);_(&quot;$&quot;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Calibri"/>
      <scheme val="minor"/>
    </font>
    <font>
      <sz val="1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b/>
      <sz val="11"/>
      <color rgb="FF000000"/>
      <name val="Calibri"/>
      <scheme val="minor"/>
    </font>
    <font>
      <b/>
      <u/>
      <sz val="10"/>
      <color rgb="FF000000"/>
      <name val="Calibri"/>
      <scheme val="minor"/>
    </font>
    <font>
      <u/>
      <sz val="10"/>
      <color rgb="FF000000"/>
      <name val="Calibri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sz val="10"/>
      <color rgb="FFDA291C"/>
      <name val="Calibri"/>
      <scheme val="minor"/>
    </font>
    <font>
      <b/>
      <sz val="10"/>
      <color rgb="FFDA291C"/>
      <name val="Calibri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8"/>
      <color theme="1"/>
      <name val="Calibri"/>
      <scheme val="minor"/>
    </font>
    <font>
      <b/>
      <vertAlign val="superscript"/>
      <sz val="10"/>
      <color rgb="FF000000"/>
      <name val="Calibri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DA291C"/>
      <name val="Arial"/>
      <family val="2"/>
    </font>
    <font>
      <b/>
      <sz val="10"/>
      <color rgb="FFDA291C"/>
      <name val="Arial"/>
      <family val="2"/>
    </font>
    <font>
      <sz val="10"/>
      <color theme="1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DF4F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A291C"/>
      </top>
      <bottom style="medium">
        <color rgb="FFDA291C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67" fontId="18" fillId="0" borderId="0"/>
  </cellStyleXfs>
  <cellXfs count="102">
    <xf numFmtId="0" fontId="0" fillId="0" borderId="0" xfId="0"/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vertical="center"/>
    </xf>
    <xf numFmtId="3" fontId="22" fillId="0" borderId="0" xfId="0" applyNumberFormat="1" applyFont="1" applyFill="1" applyBorder="1" applyAlignment="1">
      <alignment vertical="center"/>
    </xf>
    <xf numFmtId="3" fontId="22" fillId="0" borderId="0" xfId="0" quotePrefix="1" applyNumberFormat="1" applyFont="1" applyFill="1" applyBorder="1" applyAlignment="1">
      <alignment horizontal="center" vertical="center"/>
    </xf>
    <xf numFmtId="4" fontId="22" fillId="0" borderId="0" xfId="0" quotePrefix="1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1" fontId="22" fillId="0" borderId="0" xfId="0" quotePrefix="1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9" fillId="34" borderId="10" xfId="0" applyFont="1" applyFill="1" applyBorder="1" applyAlignment="1">
      <alignment horizontal="center" vertical="center"/>
    </xf>
    <xf numFmtId="3" fontId="21" fillId="0" borderId="11" xfId="0" applyNumberFormat="1" applyFont="1" applyFill="1" applyBorder="1" applyAlignment="1">
      <alignment horizontal="center" vertical="center"/>
    </xf>
    <xf numFmtId="3" fontId="29" fillId="34" borderId="11" xfId="0" applyNumberFormat="1" applyFont="1" applyFill="1" applyBorder="1" applyAlignment="1">
      <alignment horizontal="center" vertical="center"/>
    </xf>
    <xf numFmtId="4" fontId="29" fillId="34" borderId="11" xfId="0" applyNumberFormat="1" applyFont="1" applyFill="1" applyBorder="1" applyAlignment="1">
      <alignment horizontal="center" vertical="center"/>
    </xf>
    <xf numFmtId="3" fontId="29" fillId="34" borderId="12" xfId="0" applyNumberFormat="1" applyFont="1" applyFill="1" applyBorder="1" applyAlignment="1">
      <alignment horizontal="center" vertical="center"/>
    </xf>
    <xf numFmtId="3" fontId="29" fillId="34" borderId="12" xfId="0" applyNumberFormat="1" applyFont="1" applyFill="1" applyBorder="1" applyAlignment="1">
      <alignment horizontal="center" vertical="center" wrapText="1"/>
    </xf>
    <xf numFmtId="17" fontId="21" fillId="0" borderId="0" xfId="0" applyNumberFormat="1" applyFont="1" applyFill="1" applyBorder="1" applyAlignment="1">
      <alignment vertical="center" wrapText="1"/>
    </xf>
    <xf numFmtId="4" fontId="22" fillId="0" borderId="0" xfId="0" applyNumberFormat="1" applyFont="1" applyFill="1" applyBorder="1" applyAlignment="1">
      <alignment horizontal="center" vertical="center"/>
    </xf>
    <xf numFmtId="17" fontId="2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justify" vertical="center" wrapText="1"/>
    </xf>
    <xf numFmtId="17" fontId="2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justify" vertical="center" wrapText="1"/>
    </xf>
    <xf numFmtId="0" fontId="29" fillId="34" borderId="12" xfId="0" applyFont="1" applyFill="1" applyBorder="1" applyAlignment="1">
      <alignment horizontal="center" vertical="center"/>
    </xf>
    <xf numFmtId="0" fontId="29" fillId="34" borderId="11" xfId="0" applyFont="1" applyFill="1" applyBorder="1" applyAlignment="1">
      <alignment horizontal="center" vertical="center"/>
    </xf>
    <xf numFmtId="0" fontId="29" fillId="34" borderId="11" xfId="0" applyFont="1" applyFill="1" applyBorder="1" applyAlignment="1">
      <alignment horizontal="center" vertical="center"/>
    </xf>
    <xf numFmtId="164" fontId="22" fillId="0" borderId="0" xfId="42" applyFont="1" applyFill="1" applyBorder="1" applyAlignment="1">
      <alignment vertical="center"/>
    </xf>
    <xf numFmtId="4" fontId="27" fillId="0" borderId="0" xfId="42" applyNumberFormat="1" applyFont="1" applyFill="1" applyBorder="1" applyAlignment="1">
      <alignment vertical="center"/>
    </xf>
    <xf numFmtId="4" fontId="27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166" fontId="21" fillId="0" borderId="0" xfId="42" applyNumberFormat="1" applyFont="1" applyFill="1" applyBorder="1" applyAlignment="1">
      <alignment horizontal="left" vertical="center"/>
    </xf>
    <xf numFmtId="4" fontId="27" fillId="0" borderId="0" xfId="0" applyNumberFormat="1" applyFont="1" applyFill="1" applyBorder="1" applyAlignment="1">
      <alignment horizontal="center" vertical="center"/>
    </xf>
    <xf numFmtId="166" fontId="22" fillId="0" borderId="0" xfId="42" applyNumberFormat="1" applyFont="1" applyFill="1" applyBorder="1" applyAlignment="1">
      <alignment horizontal="left" vertical="center"/>
    </xf>
    <xf numFmtId="166" fontId="22" fillId="0" borderId="0" xfId="42" applyNumberFormat="1" applyFont="1" applyFill="1" applyBorder="1" applyAlignment="1">
      <alignment vertical="center"/>
    </xf>
    <xf numFmtId="166" fontId="21" fillId="0" borderId="0" xfId="42" applyNumberFormat="1" applyFont="1" applyFill="1" applyBorder="1" applyAlignment="1">
      <alignment vertical="center"/>
    </xf>
    <xf numFmtId="164" fontId="21" fillId="0" borderId="0" xfId="42" applyFont="1" applyFill="1" applyBorder="1" applyAlignment="1">
      <alignment vertical="center"/>
    </xf>
    <xf numFmtId="165" fontId="21" fillId="0" borderId="0" xfId="42" applyNumberFormat="1" applyFont="1" applyFill="1" applyBorder="1" applyAlignment="1">
      <alignment vertical="center"/>
    </xf>
    <xf numFmtId="165" fontId="22" fillId="0" borderId="0" xfId="42" applyNumberFormat="1" applyFont="1" applyFill="1" applyBorder="1" applyAlignment="1">
      <alignment vertical="center"/>
    </xf>
    <xf numFmtId="0" fontId="27" fillId="0" borderId="0" xfId="0" quotePrefix="1" applyFont="1" applyFill="1" applyBorder="1" applyAlignment="1">
      <alignment vertical="center"/>
    </xf>
    <xf numFmtId="4" fontId="26" fillId="0" borderId="0" xfId="0" applyNumberFormat="1" applyFont="1" applyFill="1" applyBorder="1" applyAlignment="1">
      <alignment horizontal="left" vertical="center"/>
    </xf>
    <xf numFmtId="0" fontId="27" fillId="0" borderId="0" xfId="0" quotePrefix="1" applyFont="1" applyFill="1" applyBorder="1" applyAlignment="1">
      <alignment vertical="center" wrapText="1"/>
    </xf>
    <xf numFmtId="166" fontId="29" fillId="34" borderId="10" xfId="42" applyNumberFormat="1" applyFont="1" applyFill="1" applyBorder="1" applyAlignment="1">
      <alignment horizontal="center" vertical="center"/>
    </xf>
    <xf numFmtId="4" fontId="29" fillId="34" borderId="10" xfId="0" applyNumberFormat="1" applyFont="1" applyFill="1" applyBorder="1" applyAlignment="1">
      <alignment horizontal="center" vertical="center"/>
    </xf>
    <xf numFmtId="3" fontId="29" fillId="34" borderId="1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1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left" vertical="center" wrapText="1"/>
    </xf>
    <xf numFmtId="0" fontId="27" fillId="0" borderId="0" xfId="0" quotePrefix="1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9" fillId="34" borderId="1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6" fillId="0" borderId="0" xfId="50" applyFont="1" applyFill="1" applyBorder="1" applyAlignment="1">
      <alignment horizontal="centerContinuous" vertical="center"/>
    </xf>
    <xf numFmtId="1" fontId="32" fillId="0" borderId="0" xfId="52" applyNumberFormat="1" applyFont="1" applyFill="1" applyBorder="1" applyAlignment="1">
      <alignment horizontal="center" vertical="center"/>
    </xf>
    <xf numFmtId="0" fontId="30" fillId="0" borderId="0" xfId="50" applyFont="1" applyFill="1" applyBorder="1" applyAlignment="1">
      <alignment horizontal="left" vertical="center"/>
    </xf>
    <xf numFmtId="1" fontId="30" fillId="0" borderId="0" xfId="52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0" fontId="38" fillId="34" borderId="10" xfId="50" applyFont="1" applyFill="1" applyBorder="1" applyAlignment="1">
      <alignment horizontal="centerContinuous" vertical="center"/>
    </xf>
    <xf numFmtId="1" fontId="39" fillId="34" borderId="10" xfId="52" applyNumberFormat="1" applyFont="1" applyFill="1" applyBorder="1" applyAlignment="1">
      <alignment horizontal="center" vertical="center"/>
    </xf>
    <xf numFmtId="1" fontId="39" fillId="34" borderId="11" xfId="52" applyNumberFormat="1" applyFont="1" applyFill="1" applyBorder="1" applyAlignment="1">
      <alignment horizontal="centerContinuous" vertical="center"/>
    </xf>
    <xf numFmtId="1" fontId="39" fillId="34" borderId="12" xfId="52" applyNumberFormat="1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center" wrapText="1"/>
    </xf>
    <xf numFmtId="0" fontId="34" fillId="0" borderId="0" xfId="0" applyFont="1" applyBorder="1"/>
    <xf numFmtId="0" fontId="29" fillId="34" borderId="10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4" fontId="22" fillId="0" borderId="0" xfId="42" applyFont="1" applyFill="1" applyBorder="1" applyAlignment="1">
      <alignment horizontal="center" vertical="center"/>
    </xf>
    <xf numFmtId="43" fontId="22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9" fillId="34" borderId="12" xfId="0" applyFont="1" applyFill="1" applyBorder="1" applyAlignment="1">
      <alignment horizontal="center" vertical="center" wrapText="1"/>
    </xf>
    <xf numFmtId="0" fontId="28" fillId="34" borderId="11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right" vertical="center"/>
    </xf>
  </cellXfs>
  <cellStyles count="5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3" xr:uid="{00000000-0005-0000-0000-00001F000000}"/>
    <cellStyle name="Euro 2" xfId="44" xr:uid="{00000000-0005-0000-0000-000020000000}"/>
    <cellStyle name="Incorrecto" xfId="7" builtinId="27" customBuiltin="1"/>
    <cellStyle name="Millares" xfId="42" builtinId="3"/>
    <cellStyle name="Moneda 2" xfId="45" xr:uid="{00000000-0005-0000-0000-000023000000}"/>
    <cellStyle name="Neutral" xfId="8" builtinId="28" customBuiltin="1"/>
    <cellStyle name="Normal" xfId="0" builtinId="0"/>
    <cellStyle name="Normal 2" xfId="46" xr:uid="{00000000-0005-0000-0000-000026000000}"/>
    <cellStyle name="Normal 2 2" xfId="47" xr:uid="{00000000-0005-0000-0000-000027000000}"/>
    <cellStyle name="Normal 2 3" xfId="52" xr:uid="{A3BD3196-4099-4C3C-9A0B-F8DEB6ADD0C8}"/>
    <cellStyle name="Normal 3" xfId="48" xr:uid="{00000000-0005-0000-0000-000028000000}"/>
    <cellStyle name="Normal 4" xfId="49" xr:uid="{00000000-0005-0000-0000-000029000000}"/>
    <cellStyle name="Normal 5" xfId="50" xr:uid="{00000000-0005-0000-0000-00002A000000}"/>
    <cellStyle name="Notas" xfId="15" builtinId="10" customBuiltin="1"/>
    <cellStyle name="Porcentaje 2" xfId="51" xr:uid="{00000000-0005-0000-0000-00002C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A291C"/>
      <color rgb="FFFDF4F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8"/>
  <sheetViews>
    <sheetView tabSelected="1" view="pageBreakPreview" zoomScaleNormal="70" zoomScaleSheetLayoutView="100" workbookViewId="0">
      <selection activeCell="C36" sqref="C36"/>
    </sheetView>
  </sheetViews>
  <sheetFormatPr defaultColWidth="11.42578125" defaultRowHeight="12.75"/>
  <cols>
    <col min="1" max="1" width="37.5703125" style="2" customWidth="1"/>
    <col min="2" max="2" width="12.42578125" style="2" bestFit="1" customWidth="1"/>
    <col min="3" max="3" width="13" style="2" bestFit="1" customWidth="1"/>
    <col min="4" max="5" width="13.5703125" style="2" bestFit="1" customWidth="1"/>
    <col min="6" max="7" width="11.140625" style="2" customWidth="1"/>
    <col min="8" max="16384" width="11.42578125" style="2"/>
  </cols>
  <sheetData>
    <row r="2" spans="1:7" hidden="1">
      <c r="A2" s="1"/>
      <c r="B2" s="1"/>
      <c r="C2" s="1"/>
      <c r="D2" s="1"/>
      <c r="E2" s="1"/>
      <c r="F2" s="1"/>
      <c r="G2" s="1"/>
    </row>
    <row r="3" spans="1:7" ht="15.75" hidden="1" customHeight="1">
      <c r="C3" s="3" t="s">
        <v>0</v>
      </c>
    </row>
    <row r="4" spans="1:7" ht="21.75" customHeight="1">
      <c r="A4" s="1"/>
      <c r="B4" s="1"/>
      <c r="C4" s="22" t="s">
        <v>1</v>
      </c>
      <c r="D4" s="1"/>
      <c r="E4" s="1"/>
      <c r="F4" s="1"/>
      <c r="G4" s="1"/>
    </row>
    <row r="5" spans="1:7" ht="11.1" customHeight="1">
      <c r="A5" s="11" t="s">
        <v>2</v>
      </c>
      <c r="B5" s="11"/>
      <c r="C5" s="11"/>
      <c r="D5" s="11"/>
      <c r="E5" s="11"/>
      <c r="F5" s="23"/>
      <c r="G5" s="23"/>
    </row>
    <row r="6" spans="1:7" ht="7.5" hidden="1" customHeight="1">
      <c r="A6" s="5"/>
      <c r="B6" s="5"/>
      <c r="C6" s="5"/>
      <c r="D6" s="5"/>
      <c r="E6" s="5"/>
      <c r="F6" s="6"/>
      <c r="G6" s="6"/>
    </row>
    <row r="7" spans="1:7" ht="18.95" customHeight="1">
      <c r="A7" s="25"/>
      <c r="B7" s="25"/>
      <c r="C7" s="25"/>
      <c r="D7" s="25"/>
      <c r="E7" s="25"/>
      <c r="F7" s="24" t="s">
        <v>3</v>
      </c>
      <c r="G7" s="24"/>
    </row>
    <row r="8" spans="1:7">
      <c r="A8" s="7" t="s">
        <v>4</v>
      </c>
      <c r="B8" s="7"/>
      <c r="C8" s="5"/>
      <c r="D8" s="5"/>
      <c r="E8" s="5"/>
      <c r="F8" s="8">
        <v>29000</v>
      </c>
      <c r="G8" s="8"/>
    </row>
    <row r="9" spans="1:7">
      <c r="A9" s="5"/>
      <c r="B9" s="5"/>
      <c r="C9" s="5"/>
      <c r="D9" s="5"/>
      <c r="E9" s="5"/>
      <c r="F9" s="6"/>
      <c r="G9" s="6"/>
    </row>
    <row r="10" spans="1:7" ht="15" customHeight="1">
      <c r="A10" s="9" t="s">
        <v>5</v>
      </c>
      <c r="B10" s="9"/>
      <c r="C10" s="9"/>
      <c r="D10" s="9"/>
      <c r="E10" s="9"/>
      <c r="F10" s="10"/>
      <c r="G10" s="10"/>
    </row>
    <row r="11" spans="1:7">
      <c r="A11" s="11"/>
      <c r="B11" s="11"/>
      <c r="C11" s="11"/>
      <c r="D11" s="11"/>
      <c r="E11" s="11"/>
      <c r="F11" s="4"/>
      <c r="G11" s="4"/>
    </row>
    <row r="12" spans="1:7">
      <c r="A12" s="12"/>
      <c r="B12" s="28" t="s">
        <v>6</v>
      </c>
      <c r="C12" s="28"/>
      <c r="D12" s="28"/>
      <c r="E12" s="28"/>
      <c r="F12" s="29" t="s">
        <v>7</v>
      </c>
      <c r="G12" s="29"/>
    </row>
    <row r="13" spans="1:7" ht="13.5" customHeight="1">
      <c r="A13" s="26" t="s">
        <v>8</v>
      </c>
      <c r="B13" s="27" t="s">
        <v>9</v>
      </c>
      <c r="C13" s="27" t="s">
        <v>10</v>
      </c>
      <c r="D13" s="27" t="s">
        <v>11</v>
      </c>
      <c r="E13" s="27" t="s">
        <v>12</v>
      </c>
      <c r="F13" s="26" t="s">
        <v>13</v>
      </c>
      <c r="G13" s="26" t="s">
        <v>14</v>
      </c>
    </row>
    <row r="14" spans="1:7">
      <c r="A14" s="13" t="s">
        <v>15</v>
      </c>
      <c r="B14" s="14">
        <v>1</v>
      </c>
      <c r="C14" s="14">
        <v>1</v>
      </c>
      <c r="D14" s="14"/>
      <c r="E14" s="14"/>
      <c r="F14" s="15">
        <v>13135.73</v>
      </c>
      <c r="G14" s="15">
        <v>46853</v>
      </c>
    </row>
    <row r="15" spans="1:7">
      <c r="A15" s="13" t="s">
        <v>16</v>
      </c>
      <c r="B15" s="14">
        <v>0</v>
      </c>
      <c r="C15" s="14">
        <v>0</v>
      </c>
      <c r="D15" s="14"/>
      <c r="E15" s="14"/>
      <c r="F15" s="15">
        <v>0</v>
      </c>
      <c r="G15" s="15">
        <v>0</v>
      </c>
    </row>
    <row r="16" spans="1:7">
      <c r="A16" s="13" t="s">
        <v>17</v>
      </c>
      <c r="B16" s="14">
        <v>5</v>
      </c>
      <c r="C16" s="14">
        <v>5</v>
      </c>
      <c r="D16" s="14"/>
      <c r="E16" s="14"/>
      <c r="F16" s="15">
        <v>13709.01</v>
      </c>
      <c r="G16" s="15">
        <v>31641</v>
      </c>
    </row>
    <row r="17" spans="1:7">
      <c r="A17" s="13" t="s">
        <v>18</v>
      </c>
      <c r="B17" s="14">
        <v>16</v>
      </c>
      <c r="C17" s="14">
        <v>14</v>
      </c>
      <c r="D17" s="14"/>
      <c r="E17" s="14"/>
      <c r="F17" s="15">
        <v>8497</v>
      </c>
      <c r="G17" s="15">
        <v>13135.73</v>
      </c>
    </row>
    <row r="18" spans="1:7">
      <c r="A18" s="13" t="s">
        <v>19</v>
      </c>
      <c r="B18" s="14">
        <v>125</v>
      </c>
      <c r="C18" s="14">
        <v>137</v>
      </c>
      <c r="D18" s="14"/>
      <c r="E18" s="14"/>
      <c r="F18" s="15">
        <v>6425</v>
      </c>
      <c r="G18" s="15">
        <v>17781.599999999999</v>
      </c>
    </row>
    <row r="19" spans="1:7">
      <c r="A19" s="13" t="s">
        <v>20</v>
      </c>
      <c r="B19" s="14">
        <v>387</v>
      </c>
      <c r="C19" s="14">
        <v>375</v>
      </c>
      <c r="D19" s="14"/>
      <c r="E19" s="14"/>
      <c r="F19" s="15">
        <v>7548.56</v>
      </c>
      <c r="G19" s="15">
        <v>18291.57</v>
      </c>
    </row>
    <row r="20" spans="1:7">
      <c r="A20" s="13" t="s">
        <v>21</v>
      </c>
      <c r="B20" s="14">
        <v>617</v>
      </c>
      <c r="C20" s="14">
        <v>606</v>
      </c>
      <c r="D20" s="14"/>
      <c r="E20" s="14"/>
      <c r="F20" s="15">
        <v>6588.23</v>
      </c>
      <c r="G20" s="15">
        <v>8850.23</v>
      </c>
    </row>
    <row r="21" spans="1:7">
      <c r="A21" s="13" t="s">
        <v>22</v>
      </c>
      <c r="B21" s="14">
        <v>7</v>
      </c>
      <c r="C21" s="14">
        <v>7</v>
      </c>
      <c r="D21" s="14"/>
      <c r="E21" s="14"/>
      <c r="F21" s="15">
        <v>6588.23</v>
      </c>
      <c r="G21" s="15">
        <v>9308.15</v>
      </c>
    </row>
    <row r="22" spans="1:7" ht="12.75" customHeight="1">
      <c r="A22" s="13" t="s">
        <v>23</v>
      </c>
      <c r="B22" s="14">
        <v>422</v>
      </c>
      <c r="C22" s="14">
        <v>407</v>
      </c>
      <c r="D22" s="14"/>
      <c r="E22" s="14"/>
      <c r="F22" s="15">
        <v>3886</v>
      </c>
      <c r="G22" s="15">
        <v>6081.08</v>
      </c>
    </row>
    <row r="23" spans="1:7">
      <c r="A23" s="13" t="s">
        <v>24</v>
      </c>
      <c r="B23" s="14">
        <v>571</v>
      </c>
      <c r="C23" s="14">
        <v>574</v>
      </c>
      <c r="D23" s="14"/>
      <c r="E23" s="14"/>
      <c r="F23" s="15">
        <v>3886</v>
      </c>
      <c r="G23" s="15">
        <v>6081.08</v>
      </c>
    </row>
    <row r="24" spans="1:7">
      <c r="A24" s="13"/>
      <c r="B24" s="13"/>
      <c r="C24" s="13"/>
      <c r="D24" s="13"/>
      <c r="F24" s="16"/>
      <c r="G24" s="16"/>
    </row>
    <row r="25" spans="1:7" ht="12.75" customHeight="1">
      <c r="A25" s="1"/>
      <c r="B25" s="13"/>
      <c r="C25" s="13"/>
      <c r="D25" s="13"/>
      <c r="E25" s="1"/>
    </row>
    <row r="26" spans="1:7" ht="12.75" customHeight="1">
      <c r="A26" s="12" t="s">
        <v>25</v>
      </c>
      <c r="B26" s="28" t="s">
        <v>6</v>
      </c>
      <c r="C26" s="28"/>
      <c r="D26" s="28"/>
      <c r="E26" s="28"/>
      <c r="F26" s="29" t="s">
        <v>7</v>
      </c>
      <c r="G26" s="29"/>
    </row>
    <row r="27" spans="1:7">
      <c r="A27" s="26" t="s">
        <v>8</v>
      </c>
      <c r="B27" s="27" t="s">
        <v>9</v>
      </c>
      <c r="C27" s="27" t="s">
        <v>10</v>
      </c>
      <c r="D27" s="27" t="s">
        <v>11</v>
      </c>
      <c r="E27" s="27" t="s">
        <v>12</v>
      </c>
      <c r="F27" s="26" t="s">
        <v>13</v>
      </c>
      <c r="G27" s="26" t="s">
        <v>14</v>
      </c>
    </row>
    <row r="28" spans="1:7">
      <c r="A28" s="13" t="s">
        <v>19</v>
      </c>
      <c r="B28" s="14">
        <v>9</v>
      </c>
      <c r="C28" s="14">
        <v>9</v>
      </c>
      <c r="D28" s="14"/>
      <c r="E28" s="14"/>
      <c r="F28" s="15">
        <v>11513.16</v>
      </c>
      <c r="G28" s="15">
        <v>16679</v>
      </c>
    </row>
    <row r="29" spans="1:7">
      <c r="A29" s="13" t="s">
        <v>26</v>
      </c>
      <c r="B29" s="17">
        <v>64</v>
      </c>
      <c r="C29" s="17">
        <v>62</v>
      </c>
      <c r="D29" s="17"/>
      <c r="E29" s="14"/>
      <c r="F29" s="15">
        <v>6425</v>
      </c>
      <c r="G29" s="15">
        <v>10621</v>
      </c>
    </row>
    <row r="30" spans="1:7">
      <c r="A30" s="13" t="s">
        <v>22</v>
      </c>
      <c r="B30" s="17">
        <v>0</v>
      </c>
      <c r="C30" s="17">
        <v>0</v>
      </c>
      <c r="D30" s="17"/>
      <c r="E30" s="14"/>
      <c r="F30" s="15">
        <v>0</v>
      </c>
      <c r="G30" s="15">
        <v>0</v>
      </c>
    </row>
    <row r="31" spans="1:7">
      <c r="A31" s="13" t="s">
        <v>23</v>
      </c>
      <c r="B31" s="14">
        <v>38</v>
      </c>
      <c r="C31" s="14">
        <v>36</v>
      </c>
      <c r="D31" s="14"/>
      <c r="E31" s="14"/>
      <c r="F31" s="15">
        <v>3886</v>
      </c>
      <c r="G31" s="15">
        <v>4602.6099999999997</v>
      </c>
    </row>
    <row r="32" spans="1:7">
      <c r="A32" s="13" t="s">
        <v>24</v>
      </c>
      <c r="B32" s="14">
        <v>209</v>
      </c>
      <c r="C32" s="14">
        <v>196</v>
      </c>
      <c r="D32" s="14"/>
      <c r="E32" s="14"/>
      <c r="F32" s="15">
        <v>3886</v>
      </c>
      <c r="G32" s="15">
        <v>4858</v>
      </c>
    </row>
    <row r="33" spans="1:5">
      <c r="B33" s="13"/>
    </row>
    <row r="34" spans="1:5">
      <c r="A34" s="18" t="s">
        <v>27</v>
      </c>
      <c r="B34" s="18"/>
      <c r="C34" s="12"/>
      <c r="D34" s="12"/>
      <c r="E34" s="12"/>
    </row>
    <row r="35" spans="1:5">
      <c r="A35" s="19" t="s">
        <v>28</v>
      </c>
      <c r="B35" s="20"/>
    </row>
    <row r="36" spans="1:5">
      <c r="A36" s="20"/>
      <c r="B36" s="20"/>
    </row>
    <row r="37" spans="1:5">
      <c r="A37" s="20" t="s">
        <v>29</v>
      </c>
      <c r="B37" s="20"/>
    </row>
    <row r="64" spans="1:5">
      <c r="A64" s="21"/>
      <c r="B64" s="21"/>
      <c r="C64" s="21"/>
      <c r="D64" s="21"/>
      <c r="E64" s="21"/>
    </row>
    <row r="65" spans="1:5">
      <c r="A65" s="21"/>
      <c r="B65" s="21"/>
      <c r="C65" s="21"/>
      <c r="D65" s="21"/>
      <c r="E65" s="21"/>
    </row>
    <row r="66" spans="1:5">
      <c r="A66" s="21"/>
      <c r="B66" s="21"/>
      <c r="C66" s="21"/>
      <c r="D66" s="21"/>
      <c r="E66" s="21"/>
    </row>
    <row r="67" spans="1:5">
      <c r="A67" s="21"/>
      <c r="B67" s="21"/>
      <c r="C67" s="21"/>
      <c r="D67" s="21"/>
      <c r="E67" s="21"/>
    </row>
    <row r="68" spans="1:5">
      <c r="A68" s="21"/>
      <c r="B68" s="21"/>
      <c r="C68" s="21"/>
      <c r="D68" s="21"/>
      <c r="E68" s="21"/>
    </row>
    <row r="69" spans="1:5">
      <c r="A69" s="21"/>
      <c r="B69" s="21"/>
      <c r="C69" s="21"/>
      <c r="D69" s="21"/>
      <c r="E69" s="21"/>
    </row>
    <row r="70" spans="1:5">
      <c r="A70" s="21"/>
      <c r="B70" s="21"/>
      <c r="C70" s="21"/>
      <c r="D70" s="21"/>
      <c r="E70" s="21"/>
    </row>
    <row r="71" spans="1:5">
      <c r="A71" s="21"/>
      <c r="B71" s="21"/>
      <c r="C71" s="21"/>
      <c r="D71" s="21"/>
      <c r="E71" s="21"/>
    </row>
    <row r="72" spans="1:5">
      <c r="A72" s="21"/>
      <c r="B72" s="21"/>
      <c r="C72" s="21"/>
      <c r="D72" s="21"/>
      <c r="E72" s="21"/>
    </row>
    <row r="73" spans="1:5">
      <c r="A73" s="21"/>
      <c r="B73" s="21"/>
      <c r="C73" s="21"/>
      <c r="D73" s="21"/>
      <c r="E73" s="21"/>
    </row>
    <row r="74" spans="1:5">
      <c r="A74" s="21"/>
      <c r="B74" s="21"/>
      <c r="C74" s="21"/>
      <c r="D74" s="21"/>
      <c r="E74" s="21"/>
    </row>
    <row r="75" spans="1:5">
      <c r="A75" s="21"/>
      <c r="B75" s="21"/>
      <c r="C75" s="21"/>
      <c r="D75" s="21"/>
      <c r="E75" s="21"/>
    </row>
    <row r="76" spans="1:5">
      <c r="A76" s="21"/>
      <c r="B76" s="21"/>
      <c r="C76" s="21"/>
      <c r="D76" s="21"/>
      <c r="E76" s="21"/>
    </row>
    <row r="77" spans="1:5">
      <c r="A77" s="21"/>
      <c r="B77" s="21"/>
      <c r="C77" s="21"/>
      <c r="D77" s="21"/>
      <c r="E77" s="21"/>
    </row>
    <row r="78" spans="1:5">
      <c r="A78" s="21"/>
      <c r="B78" s="21"/>
      <c r="C78" s="21"/>
      <c r="D78" s="21"/>
      <c r="E78" s="21"/>
    </row>
  </sheetData>
  <mergeCells count="10">
    <mergeCell ref="A5:G5"/>
    <mergeCell ref="A10:G10"/>
    <mergeCell ref="A11:G11"/>
    <mergeCell ref="F12:G12"/>
    <mergeCell ref="F26:G26"/>
    <mergeCell ref="F7:G7"/>
    <mergeCell ref="F8:G8"/>
    <mergeCell ref="A8:B8"/>
    <mergeCell ref="B12:E12"/>
    <mergeCell ref="B26:E2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6"/>
  <sheetViews>
    <sheetView view="pageBreakPreview" zoomScaleNormal="70" zoomScaleSheetLayoutView="100" workbookViewId="0">
      <selection activeCell="E9" sqref="E9"/>
    </sheetView>
  </sheetViews>
  <sheetFormatPr defaultColWidth="11.42578125" defaultRowHeight="12.75"/>
  <cols>
    <col min="1" max="1" width="36.5703125" style="2" customWidth="1"/>
    <col min="2" max="3" width="15.5703125" style="2" customWidth="1"/>
    <col min="4" max="4" width="5.140625" style="2" customWidth="1"/>
    <col min="5" max="16384" width="11.42578125" style="2"/>
  </cols>
  <sheetData>
    <row r="2" spans="1:4">
      <c r="B2" s="1"/>
    </row>
    <row r="4" spans="1:4" ht="12.75" customHeight="1">
      <c r="A4" s="34" t="s">
        <v>30</v>
      </c>
      <c r="B4" s="34"/>
      <c r="C4" s="34"/>
      <c r="D4" s="30"/>
    </row>
    <row r="5" spans="1:4" ht="12.75" customHeight="1">
      <c r="A5" s="30"/>
      <c r="B5" s="30"/>
      <c r="C5" s="30"/>
      <c r="D5" s="30"/>
    </row>
    <row r="6" spans="1:4" ht="12.75" customHeight="1">
      <c r="A6" s="36" t="s">
        <v>31</v>
      </c>
      <c r="B6" s="36" t="s">
        <v>32</v>
      </c>
      <c r="C6" s="36"/>
    </row>
    <row r="7" spans="1:4" ht="12.75" customHeight="1">
      <c r="A7" s="37"/>
      <c r="B7" s="38" t="s">
        <v>33</v>
      </c>
      <c r="C7" s="38" t="s">
        <v>34</v>
      </c>
    </row>
    <row r="8" spans="1:4" ht="12.75" customHeight="1">
      <c r="A8" s="2" t="s">
        <v>15</v>
      </c>
      <c r="B8" s="31">
        <v>33237</v>
      </c>
      <c r="C8" s="31">
        <v>46853</v>
      </c>
    </row>
    <row r="9" spans="1:4" ht="12.75" customHeight="1">
      <c r="A9" s="2" t="s">
        <v>16</v>
      </c>
      <c r="B9" s="31">
        <v>16395</v>
      </c>
      <c r="C9" s="31">
        <v>26000</v>
      </c>
    </row>
    <row r="10" spans="1:4" ht="12.75" customHeight="1">
      <c r="A10" s="13" t="s">
        <v>17</v>
      </c>
      <c r="B10" s="31">
        <v>26000</v>
      </c>
      <c r="C10" s="31">
        <v>41647</v>
      </c>
    </row>
    <row r="11" spans="1:4" ht="12.75" customHeight="1">
      <c r="A11" s="13" t="s">
        <v>18</v>
      </c>
      <c r="B11" s="31">
        <v>16395</v>
      </c>
      <c r="C11" s="31">
        <v>29250</v>
      </c>
    </row>
    <row r="12" spans="1:4" ht="12.75" customHeight="1">
      <c r="A12" s="13" t="s">
        <v>19</v>
      </c>
      <c r="B12" s="31">
        <v>10621</v>
      </c>
      <c r="C12" s="31">
        <v>21069</v>
      </c>
    </row>
    <row r="13" spans="1:4" ht="12.75" customHeight="1">
      <c r="A13" s="2" t="s">
        <v>20</v>
      </c>
      <c r="B13" s="31">
        <v>7389</v>
      </c>
      <c r="C13" s="31">
        <v>12745</v>
      </c>
    </row>
    <row r="14" spans="1:4" ht="12.75" customHeight="1">
      <c r="A14" s="2" t="s">
        <v>21</v>
      </c>
      <c r="B14" s="31">
        <v>6425</v>
      </c>
      <c r="C14" s="31">
        <v>9637</v>
      </c>
    </row>
    <row r="15" spans="1:4" ht="12.75" customHeight="1">
      <c r="A15" s="13" t="s">
        <v>22</v>
      </c>
      <c r="B15" s="31">
        <v>6425</v>
      </c>
      <c r="C15" s="31">
        <v>9637</v>
      </c>
    </row>
    <row r="16" spans="1:4" ht="12.75" customHeight="1">
      <c r="A16" s="32"/>
      <c r="B16" s="32"/>
      <c r="C16" s="32"/>
      <c r="D16" s="32"/>
    </row>
    <row r="17" spans="1:3" ht="31.5" customHeight="1">
      <c r="A17" s="33" t="s">
        <v>35</v>
      </c>
      <c r="B17" s="33"/>
      <c r="C17" s="33"/>
    </row>
    <row r="18" spans="1:3" ht="31.5" customHeight="1">
      <c r="A18" s="35"/>
      <c r="B18" s="35"/>
      <c r="C18" s="35"/>
    </row>
    <row r="19" spans="1:3">
      <c r="A19" s="23" t="s">
        <v>36</v>
      </c>
      <c r="B19" s="23"/>
      <c r="C19" s="23"/>
    </row>
    <row r="20" spans="1:3">
      <c r="B20" s="6"/>
    </row>
    <row r="21" spans="1:3">
      <c r="A21" s="36" t="s">
        <v>37</v>
      </c>
      <c r="B21" s="36" t="s">
        <v>32</v>
      </c>
      <c r="C21" s="36"/>
    </row>
    <row r="22" spans="1:3">
      <c r="A22" s="37"/>
      <c r="B22" s="38" t="s">
        <v>33</v>
      </c>
      <c r="C22" s="38" t="s">
        <v>34</v>
      </c>
    </row>
    <row r="23" spans="1:3">
      <c r="A23" s="2" t="s">
        <v>38</v>
      </c>
      <c r="B23" s="31">
        <v>5140</v>
      </c>
      <c r="C23" s="31">
        <v>7710</v>
      </c>
    </row>
    <row r="24" spans="1:3">
      <c r="A24" s="2" t="s">
        <v>39</v>
      </c>
      <c r="B24" s="31">
        <v>4470</v>
      </c>
      <c r="C24" s="31">
        <v>6704</v>
      </c>
    </row>
    <row r="25" spans="1:3">
      <c r="A25" s="13" t="s">
        <v>40</v>
      </c>
      <c r="B25" s="31">
        <v>3886</v>
      </c>
      <c r="C25" s="31">
        <v>5830</v>
      </c>
    </row>
    <row r="26" spans="1:3">
      <c r="A26" s="13" t="s">
        <v>41</v>
      </c>
      <c r="B26" s="31">
        <v>1704</v>
      </c>
      <c r="C26" s="31">
        <v>3886</v>
      </c>
    </row>
  </sheetData>
  <mergeCells count="7">
    <mergeCell ref="A21:A22"/>
    <mergeCell ref="B21:C21"/>
    <mergeCell ref="A4:C4"/>
    <mergeCell ref="A6:A7"/>
    <mergeCell ref="B6:C6"/>
    <mergeCell ref="A17:C17"/>
    <mergeCell ref="A19:C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63"/>
  <sheetViews>
    <sheetView view="pageBreakPreview" topLeftCell="A14" zoomScaleNormal="70" zoomScaleSheetLayoutView="100" workbookViewId="0">
      <selection activeCell="F27" sqref="F27"/>
    </sheetView>
  </sheetViews>
  <sheetFormatPr defaultColWidth="11.42578125" defaultRowHeight="12.75"/>
  <cols>
    <col min="1" max="1" width="11.42578125" style="2"/>
    <col min="2" max="2" width="30.42578125" style="2" customWidth="1"/>
    <col min="3" max="6" width="15.5703125" style="2" customWidth="1"/>
    <col min="7" max="7" width="11.42578125" style="20" customWidth="1"/>
    <col min="8" max="8" width="4.42578125" style="2" bestFit="1" customWidth="1"/>
    <col min="9" max="70" width="11.42578125" style="2"/>
    <col min="71" max="71" width="30.42578125" style="2" customWidth="1"/>
    <col min="72" max="74" width="15.5703125" style="2" customWidth="1"/>
    <col min="75" max="75" width="11.42578125" style="2" customWidth="1"/>
    <col min="76" max="76" width="12.85546875" style="2" bestFit="1" customWidth="1"/>
    <col min="77" max="326" width="11.42578125" style="2"/>
    <col min="327" max="327" width="30.42578125" style="2" customWidth="1"/>
    <col min="328" max="330" width="15.5703125" style="2" customWidth="1"/>
    <col min="331" max="331" width="11.42578125" style="2" customWidth="1"/>
    <col min="332" max="332" width="12.85546875" style="2" bestFit="1" customWidth="1"/>
    <col min="333" max="582" width="11.42578125" style="2"/>
    <col min="583" max="583" width="30.42578125" style="2" customWidth="1"/>
    <col min="584" max="586" width="15.5703125" style="2" customWidth="1"/>
    <col min="587" max="587" width="11.42578125" style="2" customWidth="1"/>
    <col min="588" max="588" width="12.85546875" style="2" bestFit="1" customWidth="1"/>
    <col min="589" max="838" width="11.42578125" style="2"/>
    <col min="839" max="839" width="30.42578125" style="2" customWidth="1"/>
    <col min="840" max="842" width="15.5703125" style="2" customWidth="1"/>
    <col min="843" max="843" width="11.42578125" style="2" customWidth="1"/>
    <col min="844" max="844" width="12.85546875" style="2" bestFit="1" customWidth="1"/>
    <col min="845" max="1094" width="11.42578125" style="2"/>
    <col min="1095" max="1095" width="30.42578125" style="2" customWidth="1"/>
    <col min="1096" max="1098" width="15.5703125" style="2" customWidth="1"/>
    <col min="1099" max="1099" width="11.42578125" style="2" customWidth="1"/>
    <col min="1100" max="1100" width="12.85546875" style="2" bestFit="1" customWidth="1"/>
    <col min="1101" max="1350" width="11.42578125" style="2"/>
    <col min="1351" max="1351" width="30.42578125" style="2" customWidth="1"/>
    <col min="1352" max="1354" width="15.5703125" style="2" customWidth="1"/>
    <col min="1355" max="1355" width="11.42578125" style="2" customWidth="1"/>
    <col min="1356" max="1356" width="12.85546875" style="2" bestFit="1" customWidth="1"/>
    <col min="1357" max="1606" width="11.42578125" style="2"/>
    <col min="1607" max="1607" width="30.42578125" style="2" customWidth="1"/>
    <col min="1608" max="1610" width="15.5703125" style="2" customWidth="1"/>
    <col min="1611" max="1611" width="11.42578125" style="2" customWidth="1"/>
    <col min="1612" max="1612" width="12.85546875" style="2" bestFit="1" customWidth="1"/>
    <col min="1613" max="1862" width="11.42578125" style="2"/>
    <col min="1863" max="1863" width="30.42578125" style="2" customWidth="1"/>
    <col min="1864" max="1866" width="15.5703125" style="2" customWidth="1"/>
    <col min="1867" max="1867" width="11.42578125" style="2" customWidth="1"/>
    <col min="1868" max="1868" width="12.85546875" style="2" bestFit="1" customWidth="1"/>
    <col min="1869" max="2118" width="11.42578125" style="2"/>
    <col min="2119" max="2119" width="30.42578125" style="2" customWidth="1"/>
    <col min="2120" max="2122" width="15.5703125" style="2" customWidth="1"/>
    <col min="2123" max="2123" width="11.42578125" style="2" customWidth="1"/>
    <col min="2124" max="2124" width="12.85546875" style="2" bestFit="1" customWidth="1"/>
    <col min="2125" max="2374" width="11.42578125" style="2"/>
    <col min="2375" max="2375" width="30.42578125" style="2" customWidth="1"/>
    <col min="2376" max="2378" width="15.5703125" style="2" customWidth="1"/>
    <col min="2379" max="2379" width="11.42578125" style="2" customWidth="1"/>
    <col min="2380" max="2380" width="12.85546875" style="2" bestFit="1" customWidth="1"/>
    <col min="2381" max="2630" width="11.42578125" style="2"/>
    <col min="2631" max="2631" width="30.42578125" style="2" customWidth="1"/>
    <col min="2632" max="2634" width="15.5703125" style="2" customWidth="1"/>
    <col min="2635" max="2635" width="11.42578125" style="2" customWidth="1"/>
    <col min="2636" max="2636" width="12.85546875" style="2" bestFit="1" customWidth="1"/>
    <col min="2637" max="2886" width="11.42578125" style="2"/>
    <col min="2887" max="2887" width="30.42578125" style="2" customWidth="1"/>
    <col min="2888" max="2890" width="15.5703125" style="2" customWidth="1"/>
    <col min="2891" max="2891" width="11.42578125" style="2" customWidth="1"/>
    <col min="2892" max="2892" width="12.85546875" style="2" bestFit="1" customWidth="1"/>
    <col min="2893" max="3142" width="11.42578125" style="2"/>
    <col min="3143" max="3143" width="30.42578125" style="2" customWidth="1"/>
    <col min="3144" max="3146" width="15.5703125" style="2" customWidth="1"/>
    <col min="3147" max="3147" width="11.42578125" style="2" customWidth="1"/>
    <col min="3148" max="3148" width="12.85546875" style="2" bestFit="1" customWidth="1"/>
    <col min="3149" max="3398" width="11.42578125" style="2"/>
    <col min="3399" max="3399" width="30.42578125" style="2" customWidth="1"/>
    <col min="3400" max="3402" width="15.5703125" style="2" customWidth="1"/>
    <col min="3403" max="3403" width="11.42578125" style="2" customWidth="1"/>
    <col min="3404" max="3404" width="12.85546875" style="2" bestFit="1" customWidth="1"/>
    <col min="3405" max="3654" width="11.42578125" style="2"/>
    <col min="3655" max="3655" width="30.42578125" style="2" customWidth="1"/>
    <col min="3656" max="3658" width="15.5703125" style="2" customWidth="1"/>
    <col min="3659" max="3659" width="11.42578125" style="2" customWidth="1"/>
    <col min="3660" max="3660" width="12.85546875" style="2" bestFit="1" customWidth="1"/>
    <col min="3661" max="3910" width="11.42578125" style="2"/>
    <col min="3911" max="3911" width="30.42578125" style="2" customWidth="1"/>
    <col min="3912" max="3914" width="15.5703125" style="2" customWidth="1"/>
    <col min="3915" max="3915" width="11.42578125" style="2" customWidth="1"/>
    <col min="3916" max="3916" width="12.85546875" style="2" bestFit="1" customWidth="1"/>
    <col min="3917" max="4166" width="11.42578125" style="2"/>
    <col min="4167" max="4167" width="30.42578125" style="2" customWidth="1"/>
    <col min="4168" max="4170" width="15.5703125" style="2" customWidth="1"/>
    <col min="4171" max="4171" width="11.42578125" style="2" customWidth="1"/>
    <col min="4172" max="4172" width="12.85546875" style="2" bestFit="1" customWidth="1"/>
    <col min="4173" max="4422" width="11.42578125" style="2"/>
    <col min="4423" max="4423" width="30.42578125" style="2" customWidth="1"/>
    <col min="4424" max="4426" width="15.5703125" style="2" customWidth="1"/>
    <col min="4427" max="4427" width="11.42578125" style="2" customWidth="1"/>
    <col min="4428" max="4428" width="12.85546875" style="2" bestFit="1" customWidth="1"/>
    <col min="4429" max="4678" width="11.42578125" style="2"/>
    <col min="4679" max="4679" width="30.42578125" style="2" customWidth="1"/>
    <col min="4680" max="4682" width="15.5703125" style="2" customWidth="1"/>
    <col min="4683" max="4683" width="11.42578125" style="2" customWidth="1"/>
    <col min="4684" max="4684" width="12.85546875" style="2" bestFit="1" customWidth="1"/>
    <col min="4685" max="4934" width="11.42578125" style="2"/>
    <col min="4935" max="4935" width="30.42578125" style="2" customWidth="1"/>
    <col min="4936" max="4938" width="15.5703125" style="2" customWidth="1"/>
    <col min="4939" max="4939" width="11.42578125" style="2" customWidth="1"/>
    <col min="4940" max="4940" width="12.85546875" style="2" bestFit="1" customWidth="1"/>
    <col min="4941" max="5190" width="11.42578125" style="2"/>
    <col min="5191" max="5191" width="30.42578125" style="2" customWidth="1"/>
    <col min="5192" max="5194" width="15.5703125" style="2" customWidth="1"/>
    <col min="5195" max="5195" width="11.42578125" style="2" customWidth="1"/>
    <col min="5196" max="5196" width="12.85546875" style="2" bestFit="1" customWidth="1"/>
    <col min="5197" max="5446" width="11.42578125" style="2"/>
    <col min="5447" max="5447" width="30.42578125" style="2" customWidth="1"/>
    <col min="5448" max="5450" width="15.5703125" style="2" customWidth="1"/>
    <col min="5451" max="5451" width="11.42578125" style="2" customWidth="1"/>
    <col min="5452" max="5452" width="12.85546875" style="2" bestFit="1" customWidth="1"/>
    <col min="5453" max="5702" width="11.42578125" style="2"/>
    <col min="5703" max="5703" width="30.42578125" style="2" customWidth="1"/>
    <col min="5704" max="5706" width="15.5703125" style="2" customWidth="1"/>
    <col min="5707" max="5707" width="11.42578125" style="2" customWidth="1"/>
    <col min="5708" max="5708" width="12.85546875" style="2" bestFit="1" customWidth="1"/>
    <col min="5709" max="5958" width="11.42578125" style="2"/>
    <col min="5959" max="5959" width="30.42578125" style="2" customWidth="1"/>
    <col min="5960" max="5962" width="15.5703125" style="2" customWidth="1"/>
    <col min="5963" max="5963" width="11.42578125" style="2" customWidth="1"/>
    <col min="5964" max="5964" width="12.85546875" style="2" bestFit="1" customWidth="1"/>
    <col min="5965" max="6214" width="11.42578125" style="2"/>
    <col min="6215" max="6215" width="30.42578125" style="2" customWidth="1"/>
    <col min="6216" max="6218" width="15.5703125" style="2" customWidth="1"/>
    <col min="6219" max="6219" width="11.42578125" style="2" customWidth="1"/>
    <col min="6220" max="6220" width="12.85546875" style="2" bestFit="1" customWidth="1"/>
    <col min="6221" max="6470" width="11.42578125" style="2"/>
    <col min="6471" max="6471" width="30.42578125" style="2" customWidth="1"/>
    <col min="6472" max="6474" width="15.5703125" style="2" customWidth="1"/>
    <col min="6475" max="6475" width="11.42578125" style="2" customWidth="1"/>
    <col min="6476" max="6476" width="12.85546875" style="2" bestFit="1" customWidth="1"/>
    <col min="6477" max="6726" width="11.42578125" style="2"/>
    <col min="6727" max="6727" width="30.42578125" style="2" customWidth="1"/>
    <col min="6728" max="6730" width="15.5703125" style="2" customWidth="1"/>
    <col min="6731" max="6731" width="11.42578125" style="2" customWidth="1"/>
    <col min="6732" max="6732" width="12.85546875" style="2" bestFit="1" customWidth="1"/>
    <col min="6733" max="6982" width="11.42578125" style="2"/>
    <col min="6983" max="6983" width="30.42578125" style="2" customWidth="1"/>
    <col min="6984" max="6986" width="15.5703125" style="2" customWidth="1"/>
    <col min="6987" max="6987" width="11.42578125" style="2" customWidth="1"/>
    <col min="6988" max="6988" width="12.85546875" style="2" bestFit="1" customWidth="1"/>
    <col min="6989" max="7238" width="11.42578125" style="2"/>
    <col min="7239" max="7239" width="30.42578125" style="2" customWidth="1"/>
    <col min="7240" max="7242" width="15.5703125" style="2" customWidth="1"/>
    <col min="7243" max="7243" width="11.42578125" style="2" customWidth="1"/>
    <col min="7244" max="7244" width="12.85546875" style="2" bestFit="1" customWidth="1"/>
    <col min="7245" max="7494" width="11.42578125" style="2"/>
    <col min="7495" max="7495" width="30.42578125" style="2" customWidth="1"/>
    <col min="7496" max="7498" width="15.5703125" style="2" customWidth="1"/>
    <col min="7499" max="7499" width="11.42578125" style="2" customWidth="1"/>
    <col min="7500" max="7500" width="12.85546875" style="2" bestFit="1" customWidth="1"/>
    <col min="7501" max="7750" width="11.42578125" style="2"/>
    <col min="7751" max="7751" width="30.42578125" style="2" customWidth="1"/>
    <col min="7752" max="7754" width="15.5703125" style="2" customWidth="1"/>
    <col min="7755" max="7755" width="11.42578125" style="2" customWidth="1"/>
    <col min="7756" max="7756" width="12.85546875" style="2" bestFit="1" customWidth="1"/>
    <col min="7757" max="8006" width="11.42578125" style="2"/>
    <col min="8007" max="8007" width="30.42578125" style="2" customWidth="1"/>
    <col min="8008" max="8010" width="15.5703125" style="2" customWidth="1"/>
    <col min="8011" max="8011" width="11.42578125" style="2" customWidth="1"/>
    <col min="8012" max="8012" width="12.85546875" style="2" bestFit="1" customWidth="1"/>
    <col min="8013" max="8262" width="11.42578125" style="2"/>
    <col min="8263" max="8263" width="30.42578125" style="2" customWidth="1"/>
    <col min="8264" max="8266" width="15.5703125" style="2" customWidth="1"/>
    <col min="8267" max="8267" width="11.42578125" style="2" customWidth="1"/>
    <col min="8268" max="8268" width="12.85546875" style="2" bestFit="1" customWidth="1"/>
    <col min="8269" max="8518" width="11.42578125" style="2"/>
    <col min="8519" max="8519" width="30.42578125" style="2" customWidth="1"/>
    <col min="8520" max="8522" width="15.5703125" style="2" customWidth="1"/>
    <col min="8523" max="8523" width="11.42578125" style="2" customWidth="1"/>
    <col min="8524" max="8524" width="12.85546875" style="2" bestFit="1" customWidth="1"/>
    <col min="8525" max="8774" width="11.42578125" style="2"/>
    <col min="8775" max="8775" width="30.42578125" style="2" customWidth="1"/>
    <col min="8776" max="8778" width="15.5703125" style="2" customWidth="1"/>
    <col min="8779" max="8779" width="11.42578125" style="2" customWidth="1"/>
    <col min="8780" max="8780" width="12.85546875" style="2" bestFit="1" customWidth="1"/>
    <col min="8781" max="9030" width="11.42578125" style="2"/>
    <col min="9031" max="9031" width="30.42578125" style="2" customWidth="1"/>
    <col min="9032" max="9034" width="15.5703125" style="2" customWidth="1"/>
    <col min="9035" max="9035" width="11.42578125" style="2" customWidth="1"/>
    <col min="9036" max="9036" width="12.85546875" style="2" bestFit="1" customWidth="1"/>
    <col min="9037" max="9286" width="11.42578125" style="2"/>
    <col min="9287" max="9287" width="30.42578125" style="2" customWidth="1"/>
    <col min="9288" max="9290" width="15.5703125" style="2" customWidth="1"/>
    <col min="9291" max="9291" width="11.42578125" style="2" customWidth="1"/>
    <col min="9292" max="9292" width="12.85546875" style="2" bestFit="1" customWidth="1"/>
    <col min="9293" max="9542" width="11.42578125" style="2"/>
    <col min="9543" max="9543" width="30.42578125" style="2" customWidth="1"/>
    <col min="9544" max="9546" width="15.5703125" style="2" customWidth="1"/>
    <col min="9547" max="9547" width="11.42578125" style="2" customWidth="1"/>
    <col min="9548" max="9548" width="12.85546875" style="2" bestFit="1" customWidth="1"/>
    <col min="9549" max="9798" width="11.42578125" style="2"/>
    <col min="9799" max="9799" width="30.42578125" style="2" customWidth="1"/>
    <col min="9800" max="9802" width="15.5703125" style="2" customWidth="1"/>
    <col min="9803" max="9803" width="11.42578125" style="2" customWidth="1"/>
    <col min="9804" max="9804" width="12.85546875" style="2" bestFit="1" customWidth="1"/>
    <col min="9805" max="10054" width="11.42578125" style="2"/>
    <col min="10055" max="10055" width="30.42578125" style="2" customWidth="1"/>
    <col min="10056" max="10058" width="15.5703125" style="2" customWidth="1"/>
    <col min="10059" max="10059" width="11.42578125" style="2" customWidth="1"/>
    <col min="10060" max="10060" width="12.85546875" style="2" bestFit="1" customWidth="1"/>
    <col min="10061" max="10310" width="11.42578125" style="2"/>
    <col min="10311" max="10311" width="30.42578125" style="2" customWidth="1"/>
    <col min="10312" max="10314" width="15.5703125" style="2" customWidth="1"/>
    <col min="10315" max="10315" width="11.42578125" style="2" customWidth="1"/>
    <col min="10316" max="10316" width="12.85546875" style="2" bestFit="1" customWidth="1"/>
    <col min="10317" max="10566" width="11.42578125" style="2"/>
    <col min="10567" max="10567" width="30.42578125" style="2" customWidth="1"/>
    <col min="10568" max="10570" width="15.5703125" style="2" customWidth="1"/>
    <col min="10571" max="10571" width="11.42578125" style="2" customWidth="1"/>
    <col min="10572" max="10572" width="12.85546875" style="2" bestFit="1" customWidth="1"/>
    <col min="10573" max="10822" width="11.42578125" style="2"/>
    <col min="10823" max="10823" width="30.42578125" style="2" customWidth="1"/>
    <col min="10824" max="10826" width="15.5703125" style="2" customWidth="1"/>
    <col min="10827" max="10827" width="11.42578125" style="2" customWidth="1"/>
    <col min="10828" max="10828" width="12.85546875" style="2" bestFit="1" customWidth="1"/>
    <col min="10829" max="11078" width="11.42578125" style="2"/>
    <col min="11079" max="11079" width="30.42578125" style="2" customWidth="1"/>
    <col min="11080" max="11082" width="15.5703125" style="2" customWidth="1"/>
    <col min="11083" max="11083" width="11.42578125" style="2" customWidth="1"/>
    <col min="11084" max="11084" width="12.85546875" style="2" bestFit="1" customWidth="1"/>
    <col min="11085" max="11334" width="11.42578125" style="2"/>
    <col min="11335" max="11335" width="30.42578125" style="2" customWidth="1"/>
    <col min="11336" max="11338" width="15.5703125" style="2" customWidth="1"/>
    <col min="11339" max="11339" width="11.42578125" style="2" customWidth="1"/>
    <col min="11340" max="11340" width="12.85546875" style="2" bestFit="1" customWidth="1"/>
    <col min="11341" max="11590" width="11.42578125" style="2"/>
    <col min="11591" max="11591" width="30.42578125" style="2" customWidth="1"/>
    <col min="11592" max="11594" width="15.5703125" style="2" customWidth="1"/>
    <col min="11595" max="11595" width="11.42578125" style="2" customWidth="1"/>
    <col min="11596" max="11596" width="12.85546875" style="2" bestFit="1" customWidth="1"/>
    <col min="11597" max="11846" width="11.42578125" style="2"/>
    <col min="11847" max="11847" width="30.42578125" style="2" customWidth="1"/>
    <col min="11848" max="11850" width="15.5703125" style="2" customWidth="1"/>
    <col min="11851" max="11851" width="11.42578125" style="2" customWidth="1"/>
    <col min="11852" max="11852" width="12.85546875" style="2" bestFit="1" customWidth="1"/>
    <col min="11853" max="12102" width="11.42578125" style="2"/>
    <col min="12103" max="12103" width="30.42578125" style="2" customWidth="1"/>
    <col min="12104" max="12106" width="15.5703125" style="2" customWidth="1"/>
    <col min="12107" max="12107" width="11.42578125" style="2" customWidth="1"/>
    <col min="12108" max="12108" width="12.85546875" style="2" bestFit="1" customWidth="1"/>
    <col min="12109" max="12358" width="11.42578125" style="2"/>
    <col min="12359" max="12359" width="30.42578125" style="2" customWidth="1"/>
    <col min="12360" max="12362" width="15.5703125" style="2" customWidth="1"/>
    <col min="12363" max="12363" width="11.42578125" style="2" customWidth="1"/>
    <col min="12364" max="12364" width="12.85546875" style="2" bestFit="1" customWidth="1"/>
    <col min="12365" max="12614" width="11.42578125" style="2"/>
    <col min="12615" max="12615" width="30.42578125" style="2" customWidth="1"/>
    <col min="12616" max="12618" width="15.5703125" style="2" customWidth="1"/>
    <col min="12619" max="12619" width="11.42578125" style="2" customWidth="1"/>
    <col min="12620" max="12620" width="12.85546875" style="2" bestFit="1" customWidth="1"/>
    <col min="12621" max="12870" width="11.42578125" style="2"/>
    <col min="12871" max="12871" width="30.42578125" style="2" customWidth="1"/>
    <col min="12872" max="12874" width="15.5703125" style="2" customWidth="1"/>
    <col min="12875" max="12875" width="11.42578125" style="2" customWidth="1"/>
    <col min="12876" max="12876" width="12.85546875" style="2" bestFit="1" customWidth="1"/>
    <col min="12877" max="13126" width="11.42578125" style="2"/>
    <col min="13127" max="13127" width="30.42578125" style="2" customWidth="1"/>
    <col min="13128" max="13130" width="15.5703125" style="2" customWidth="1"/>
    <col min="13131" max="13131" width="11.42578125" style="2" customWidth="1"/>
    <col min="13132" max="13132" width="12.85546875" style="2" bestFit="1" customWidth="1"/>
    <col min="13133" max="13382" width="11.42578125" style="2"/>
    <col min="13383" max="13383" width="30.42578125" style="2" customWidth="1"/>
    <col min="13384" max="13386" width="15.5703125" style="2" customWidth="1"/>
    <col min="13387" max="13387" width="11.42578125" style="2" customWidth="1"/>
    <col min="13388" max="13388" width="12.85546875" style="2" bestFit="1" customWidth="1"/>
    <col min="13389" max="13638" width="11.42578125" style="2"/>
    <col min="13639" max="13639" width="30.42578125" style="2" customWidth="1"/>
    <col min="13640" max="13642" width="15.5703125" style="2" customWidth="1"/>
    <col min="13643" max="13643" width="11.42578125" style="2" customWidth="1"/>
    <col min="13644" max="13644" width="12.85546875" style="2" bestFit="1" customWidth="1"/>
    <col min="13645" max="13894" width="11.42578125" style="2"/>
    <col min="13895" max="13895" width="30.42578125" style="2" customWidth="1"/>
    <col min="13896" max="13898" width="15.5703125" style="2" customWidth="1"/>
    <col min="13899" max="13899" width="11.42578125" style="2" customWidth="1"/>
    <col min="13900" max="13900" width="12.85546875" style="2" bestFit="1" customWidth="1"/>
    <col min="13901" max="14150" width="11.42578125" style="2"/>
    <col min="14151" max="14151" width="30.42578125" style="2" customWidth="1"/>
    <col min="14152" max="14154" width="15.5703125" style="2" customWidth="1"/>
    <col min="14155" max="14155" width="11.42578125" style="2" customWidth="1"/>
    <col min="14156" max="14156" width="12.85546875" style="2" bestFit="1" customWidth="1"/>
    <col min="14157" max="14406" width="11.42578125" style="2"/>
    <col min="14407" max="14407" width="30.42578125" style="2" customWidth="1"/>
    <col min="14408" max="14410" width="15.5703125" style="2" customWidth="1"/>
    <col min="14411" max="14411" width="11.42578125" style="2" customWidth="1"/>
    <col min="14412" max="14412" width="12.85546875" style="2" bestFit="1" customWidth="1"/>
    <col min="14413" max="14662" width="11.42578125" style="2"/>
    <col min="14663" max="14663" width="30.42578125" style="2" customWidth="1"/>
    <col min="14664" max="14666" width="15.5703125" style="2" customWidth="1"/>
    <col min="14667" max="14667" width="11.42578125" style="2" customWidth="1"/>
    <col min="14668" max="14668" width="12.85546875" style="2" bestFit="1" customWidth="1"/>
    <col min="14669" max="14918" width="11.42578125" style="2"/>
    <col min="14919" max="14919" width="30.42578125" style="2" customWidth="1"/>
    <col min="14920" max="14922" width="15.5703125" style="2" customWidth="1"/>
    <col min="14923" max="14923" width="11.42578125" style="2" customWidth="1"/>
    <col min="14924" max="14924" width="12.85546875" style="2" bestFit="1" customWidth="1"/>
    <col min="14925" max="15174" width="11.42578125" style="2"/>
    <col min="15175" max="15175" width="30.42578125" style="2" customWidth="1"/>
    <col min="15176" max="15178" width="15.5703125" style="2" customWidth="1"/>
    <col min="15179" max="15179" width="11.42578125" style="2" customWidth="1"/>
    <col min="15180" max="15180" width="12.85546875" style="2" bestFit="1" customWidth="1"/>
    <col min="15181" max="15430" width="11.42578125" style="2"/>
    <col min="15431" max="15431" width="30.42578125" style="2" customWidth="1"/>
    <col min="15432" max="15434" width="15.5703125" style="2" customWidth="1"/>
    <col min="15435" max="15435" width="11.42578125" style="2" customWidth="1"/>
    <col min="15436" max="15436" width="12.85546875" style="2" bestFit="1" customWidth="1"/>
    <col min="15437" max="15686" width="11.42578125" style="2"/>
    <col min="15687" max="15687" width="30.42578125" style="2" customWidth="1"/>
    <col min="15688" max="15690" width="15.5703125" style="2" customWidth="1"/>
    <col min="15691" max="15691" width="11.42578125" style="2" customWidth="1"/>
    <col min="15692" max="15692" width="12.85546875" style="2" bestFit="1" customWidth="1"/>
    <col min="15693" max="15942" width="11.42578125" style="2"/>
    <col min="15943" max="15943" width="30.42578125" style="2" customWidth="1"/>
    <col min="15944" max="15946" width="15.5703125" style="2" customWidth="1"/>
    <col min="15947" max="15947" width="11.42578125" style="2" customWidth="1"/>
    <col min="15948" max="15948" width="12.85546875" style="2" bestFit="1" customWidth="1"/>
    <col min="15949" max="16384" width="11.42578125" style="2"/>
  </cols>
  <sheetData>
    <row r="1" spans="2:8">
      <c r="G1" s="41"/>
    </row>
    <row r="2" spans="2:8">
      <c r="B2" s="23"/>
      <c r="C2" s="23"/>
      <c r="D2" s="23"/>
      <c r="E2" s="23"/>
      <c r="F2" s="23"/>
      <c r="G2" s="41"/>
    </row>
    <row r="3" spans="2:8" hidden="1">
      <c r="G3" s="41"/>
    </row>
    <row r="4" spans="2:8" ht="15" hidden="1">
      <c r="B4" s="42" t="s">
        <v>42</v>
      </c>
      <c r="C4" s="42"/>
      <c r="D4" s="42"/>
      <c r="E4" s="42"/>
      <c r="F4" s="42"/>
      <c r="G4" s="41"/>
    </row>
    <row r="5" spans="2:8">
      <c r="G5" s="41"/>
    </row>
    <row r="6" spans="2:8">
      <c r="B6" s="23" t="s">
        <v>43</v>
      </c>
      <c r="C6" s="23"/>
      <c r="D6" s="23"/>
      <c r="E6" s="23"/>
      <c r="F6" s="23"/>
      <c r="G6" s="41"/>
    </row>
    <row r="7" spans="2:8">
      <c r="B7" s="4" t="s">
        <v>44</v>
      </c>
      <c r="C7" s="4"/>
      <c r="D7" s="4"/>
      <c r="E7" s="4"/>
      <c r="F7" s="4"/>
      <c r="G7" s="41"/>
      <c r="H7" s="20"/>
    </row>
    <row r="8" spans="2:8">
      <c r="G8" s="41"/>
      <c r="H8" s="20"/>
    </row>
    <row r="9" spans="2:8">
      <c r="B9" s="43" t="s">
        <v>45</v>
      </c>
      <c r="C9" s="43"/>
      <c r="G9" s="41"/>
    </row>
    <row r="10" spans="2:8">
      <c r="B10" s="54" t="s">
        <v>46</v>
      </c>
      <c r="C10" s="55" t="s">
        <v>47</v>
      </c>
      <c r="D10" s="55" t="s">
        <v>48</v>
      </c>
      <c r="E10" s="55" t="s">
        <v>49</v>
      </c>
      <c r="F10" s="55" t="s">
        <v>50</v>
      </c>
      <c r="G10" s="44"/>
    </row>
    <row r="11" spans="2:8">
      <c r="B11" s="45" t="s">
        <v>15</v>
      </c>
      <c r="C11" s="39">
        <v>85.360640000000004</v>
      </c>
      <c r="D11" s="39">
        <v>80.350800000000007</v>
      </c>
      <c r="E11" s="39"/>
      <c r="F11" s="39"/>
      <c r="G11" s="40"/>
    </row>
    <row r="12" spans="2:8">
      <c r="B12" s="46" t="s">
        <v>18</v>
      </c>
      <c r="C12" s="39">
        <v>195.20377000000002</v>
      </c>
      <c r="D12" s="39">
        <v>119.60082</v>
      </c>
      <c r="E12" s="39"/>
      <c r="F12" s="39"/>
      <c r="G12" s="40"/>
    </row>
    <row r="13" spans="2:8">
      <c r="B13" s="45" t="s">
        <v>19</v>
      </c>
      <c r="C13" s="39">
        <v>9549.1988700000038</v>
      </c>
      <c r="D13" s="39">
        <v>7851.9712700000009</v>
      </c>
      <c r="E13" s="39"/>
      <c r="F13" s="39"/>
      <c r="G13" s="40"/>
    </row>
    <row r="14" spans="2:8">
      <c r="B14" s="45" t="s">
        <v>51</v>
      </c>
      <c r="C14" s="39">
        <v>48639.458399999996</v>
      </c>
      <c r="D14" s="39">
        <v>42308.649989999976</v>
      </c>
      <c r="E14" s="39"/>
      <c r="F14" s="39"/>
      <c r="G14" s="40"/>
    </row>
    <row r="15" spans="2:8">
      <c r="B15" s="46" t="s">
        <v>52</v>
      </c>
      <c r="C15" s="39">
        <v>33575.952130000005</v>
      </c>
      <c r="D15" s="39">
        <v>30253.654580000017</v>
      </c>
      <c r="E15" s="39"/>
      <c r="F15" s="39"/>
      <c r="G15" s="40"/>
    </row>
    <row r="16" spans="2:8">
      <c r="B16" s="47" t="s">
        <v>53</v>
      </c>
      <c r="C16" s="48">
        <f>SUM(C11:C15)</f>
        <v>92045.173810000008</v>
      </c>
      <c r="D16" s="48">
        <f t="shared" ref="D16:F16" si="0">SUM(D11:D15)</f>
        <v>80614.227459999995</v>
      </c>
      <c r="E16" s="48">
        <f t="shared" si="0"/>
        <v>0</v>
      </c>
      <c r="F16" s="48">
        <f t="shared" si="0"/>
        <v>0</v>
      </c>
      <c r="G16" s="40"/>
    </row>
    <row r="17" spans="2:8">
      <c r="B17" s="46"/>
      <c r="G17" s="40"/>
    </row>
    <row r="18" spans="2:8">
      <c r="B18" s="49" t="s">
        <v>54</v>
      </c>
      <c r="C18" s="50"/>
      <c r="D18" s="50"/>
      <c r="E18" s="50"/>
      <c r="F18" s="50"/>
      <c r="G18" s="41"/>
    </row>
    <row r="19" spans="2:8">
      <c r="B19" s="54" t="s">
        <v>46</v>
      </c>
      <c r="C19" s="55" t="s">
        <v>47</v>
      </c>
      <c r="D19" s="55" t="s">
        <v>48</v>
      </c>
      <c r="E19" s="55" t="s">
        <v>49</v>
      </c>
      <c r="F19" s="55" t="s">
        <v>50</v>
      </c>
      <c r="G19" s="40"/>
    </row>
    <row r="20" spans="2:8">
      <c r="B20" s="45" t="s">
        <v>19</v>
      </c>
      <c r="C20" s="39">
        <v>573.15764999999988</v>
      </c>
      <c r="D20" s="39">
        <v>470.29735999999997</v>
      </c>
      <c r="E20" s="39"/>
      <c r="F20" s="39"/>
      <c r="G20" s="40"/>
    </row>
    <row r="21" spans="2:8">
      <c r="B21" s="45" t="s">
        <v>51</v>
      </c>
      <c r="C21" s="39">
        <v>2292.5759999999996</v>
      </c>
      <c r="D21" s="39">
        <v>1794.5891600000002</v>
      </c>
      <c r="E21" s="39"/>
      <c r="F21" s="39"/>
      <c r="G21" s="40"/>
    </row>
    <row r="22" spans="2:8">
      <c r="B22" s="46" t="s">
        <v>52</v>
      </c>
      <c r="C22" s="39">
        <v>5715.558130000004</v>
      </c>
      <c r="D22" s="39">
        <v>4628.9824099999987</v>
      </c>
      <c r="E22" s="39"/>
      <c r="F22" s="39"/>
      <c r="G22" s="40"/>
    </row>
    <row r="23" spans="2:8">
      <c r="B23" s="47" t="s">
        <v>53</v>
      </c>
      <c r="C23" s="48">
        <f>SUM(C20:C22)</f>
        <v>8581.2917800000032</v>
      </c>
      <c r="D23" s="48">
        <f t="shared" ref="D23:F23" si="1">SUM(D20:D22)</f>
        <v>6893.8689299999987</v>
      </c>
      <c r="E23" s="48">
        <f t="shared" si="1"/>
        <v>0</v>
      </c>
      <c r="F23" s="48">
        <f t="shared" si="1"/>
        <v>0</v>
      </c>
      <c r="G23" s="40"/>
    </row>
    <row r="24" spans="2:8">
      <c r="B24" s="46"/>
      <c r="E24" s="39"/>
      <c r="F24" s="39"/>
      <c r="G24" s="40"/>
    </row>
    <row r="25" spans="2:8">
      <c r="B25" s="12" t="s">
        <v>55</v>
      </c>
      <c r="C25" s="48">
        <f>+C16+C23</f>
        <v>100626.46559000001</v>
      </c>
      <c r="D25" s="48">
        <f t="shared" ref="D25:F25" si="2">+D16+D23</f>
        <v>87508.096389999992</v>
      </c>
      <c r="E25" s="48">
        <f t="shared" si="2"/>
        <v>0</v>
      </c>
      <c r="F25" s="48">
        <f t="shared" si="2"/>
        <v>0</v>
      </c>
      <c r="G25" s="40"/>
    </row>
    <row r="26" spans="2:8">
      <c r="B26" s="19" t="s">
        <v>56</v>
      </c>
      <c r="G26" s="40"/>
    </row>
    <row r="27" spans="2:8">
      <c r="B27" s="51" t="s">
        <v>57</v>
      </c>
      <c r="D27" s="21"/>
      <c r="E27" s="21"/>
      <c r="G27" s="40"/>
      <c r="H27" s="41"/>
    </row>
    <row r="28" spans="2:8">
      <c r="B28" s="51" t="s">
        <v>58</v>
      </c>
      <c r="E28" s="21"/>
      <c r="G28" s="41"/>
      <c r="H28" s="41"/>
    </row>
    <row r="29" spans="2:8">
      <c r="B29" s="19" t="s">
        <v>59</v>
      </c>
      <c r="G29" s="41"/>
      <c r="H29" s="41"/>
    </row>
    <row r="30" spans="2:8">
      <c r="B30" s="20" t="s">
        <v>60</v>
      </c>
      <c r="G30" s="41"/>
      <c r="H30" s="41"/>
    </row>
    <row r="31" spans="2:8">
      <c r="B31" s="13"/>
      <c r="G31" s="41"/>
      <c r="H31" s="41"/>
    </row>
    <row r="32" spans="2:8">
      <c r="B32" s="11" t="s">
        <v>61</v>
      </c>
      <c r="C32" s="11"/>
      <c r="D32" s="11"/>
      <c r="E32" s="11"/>
      <c r="F32" s="11"/>
      <c r="G32" s="41"/>
    </row>
    <row r="33" spans="2:8">
      <c r="B33" s="23" t="s">
        <v>44</v>
      </c>
      <c r="C33" s="23"/>
      <c r="D33" s="23"/>
      <c r="E33" s="23"/>
      <c r="F33" s="23"/>
      <c r="G33" s="41"/>
    </row>
    <row r="34" spans="2:8">
      <c r="B34" s="13"/>
      <c r="G34" s="41"/>
      <c r="H34" s="20"/>
    </row>
    <row r="35" spans="2:8">
      <c r="B35" s="56" t="s">
        <v>62</v>
      </c>
      <c r="C35" s="55" t="s">
        <v>47</v>
      </c>
      <c r="D35" s="55" t="s">
        <v>48</v>
      </c>
      <c r="E35" s="55" t="s">
        <v>49</v>
      </c>
      <c r="F35" s="55" t="s">
        <v>50</v>
      </c>
      <c r="G35" s="52"/>
    </row>
    <row r="36" spans="2:8">
      <c r="B36" s="13" t="s">
        <v>63</v>
      </c>
      <c r="C36" s="39">
        <v>18.16168</v>
      </c>
      <c r="D36" s="39">
        <v>16.420470000000002</v>
      </c>
      <c r="E36" s="39"/>
      <c r="F36" s="39"/>
      <c r="G36" s="40"/>
    </row>
    <row r="37" spans="2:8">
      <c r="B37" s="13" t="s">
        <v>64</v>
      </c>
      <c r="C37" s="39">
        <v>29.856860000000001</v>
      </c>
      <c r="D37" s="39">
        <v>13.31249</v>
      </c>
      <c r="E37" s="39"/>
      <c r="F37" s="39"/>
      <c r="G37" s="40"/>
    </row>
    <row r="38" spans="2:8">
      <c r="B38" s="13" t="s">
        <v>65</v>
      </c>
      <c r="C38" s="39">
        <v>0</v>
      </c>
      <c r="D38" s="39">
        <v>44.337350000000008</v>
      </c>
      <c r="E38" s="39"/>
      <c r="F38" s="39"/>
      <c r="G38" s="40"/>
    </row>
    <row r="39" spans="2:8">
      <c r="B39" s="13" t="s">
        <v>66</v>
      </c>
      <c r="C39" s="39">
        <v>136.14967999999999</v>
      </c>
      <c r="D39" s="39">
        <v>95.627320000000012</v>
      </c>
      <c r="E39" s="39"/>
      <c r="F39" s="39"/>
      <c r="G39" s="40"/>
    </row>
    <row r="40" spans="2:8">
      <c r="B40" s="13" t="s">
        <v>67</v>
      </c>
      <c r="C40" s="39">
        <v>21.859500000000001</v>
      </c>
      <c r="D40" s="39">
        <v>3.5024999999999999</v>
      </c>
      <c r="E40" s="39"/>
      <c r="F40" s="39"/>
      <c r="G40" s="40"/>
    </row>
    <row r="41" spans="2:8">
      <c r="B41" s="12" t="s">
        <v>55</v>
      </c>
      <c r="C41" s="48">
        <f>SUM(C36:C40)</f>
        <v>206.02771999999999</v>
      </c>
      <c r="D41" s="48">
        <f t="shared" ref="D41:F41" si="3">SUM(D36:D40)</f>
        <v>173.20013</v>
      </c>
      <c r="E41" s="48">
        <f t="shared" si="3"/>
        <v>0</v>
      </c>
      <c r="F41" s="48">
        <f t="shared" si="3"/>
        <v>0</v>
      </c>
      <c r="G41" s="40"/>
    </row>
    <row r="42" spans="2:8">
      <c r="B42" s="19" t="s">
        <v>56</v>
      </c>
      <c r="G42" s="41"/>
    </row>
    <row r="43" spans="2:8">
      <c r="B43" s="51" t="s">
        <v>58</v>
      </c>
      <c r="G43" s="41"/>
    </row>
    <row r="44" spans="2:8">
      <c r="B44" s="53"/>
      <c r="C44" s="53"/>
      <c r="D44" s="53"/>
      <c r="E44" s="53"/>
      <c r="G44" s="41"/>
    </row>
    <row r="45" spans="2:8">
      <c r="B45" s="13"/>
    </row>
    <row r="46" spans="2:8">
      <c r="B46" s="13"/>
    </row>
    <row r="47" spans="2:8">
      <c r="B47" s="13"/>
    </row>
    <row r="48" spans="2:8">
      <c r="B48" s="13"/>
    </row>
    <row r="49" spans="2:2">
      <c r="B49" s="13"/>
    </row>
    <row r="50" spans="2:2">
      <c r="B50" s="13"/>
    </row>
    <row r="51" spans="2:2">
      <c r="B51" s="13"/>
    </row>
    <row r="52" spans="2:2">
      <c r="B52" s="13"/>
    </row>
    <row r="53" spans="2:2">
      <c r="B53" s="13"/>
    </row>
    <row r="54" spans="2:2">
      <c r="B54" s="13"/>
    </row>
    <row r="55" spans="2:2">
      <c r="B55" s="13"/>
    </row>
    <row r="56" spans="2:2">
      <c r="B56" s="13"/>
    </row>
    <row r="57" spans="2:2">
      <c r="B57" s="13"/>
    </row>
    <row r="58" spans="2:2">
      <c r="B58" s="13"/>
    </row>
    <row r="59" spans="2:2">
      <c r="B59" s="13"/>
    </row>
    <row r="60" spans="2:2">
      <c r="B60" s="13"/>
    </row>
    <row r="61" spans="2:2">
      <c r="B61" s="13"/>
    </row>
    <row r="62" spans="2:2">
      <c r="B62" s="13"/>
    </row>
    <row r="63" spans="2:2">
      <c r="B63" s="13"/>
    </row>
  </sheetData>
  <mergeCells count="7">
    <mergeCell ref="B32:F32"/>
    <mergeCell ref="B33:F33"/>
    <mergeCell ref="B2:F2"/>
    <mergeCell ref="B4:F4"/>
    <mergeCell ref="B6:F6"/>
    <mergeCell ref="B7:F7"/>
    <mergeCell ref="B9:C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78"/>
  <sheetViews>
    <sheetView view="pageBreakPreview" zoomScale="85" zoomScaleNormal="55" zoomScaleSheetLayoutView="85" workbookViewId="0">
      <selection activeCell="C22" sqref="C22"/>
    </sheetView>
  </sheetViews>
  <sheetFormatPr defaultColWidth="11.42578125" defaultRowHeight="12.75"/>
  <cols>
    <col min="1" max="1" width="6.140625" style="2" customWidth="1"/>
    <col min="2" max="2" width="49" style="2" customWidth="1"/>
    <col min="3" max="3" width="48.140625" style="2" bestFit="1" customWidth="1"/>
    <col min="4" max="4" width="5.42578125" style="2" customWidth="1"/>
    <col min="5" max="5" width="5.85546875" style="2" bestFit="1" customWidth="1"/>
    <col min="6" max="6" width="41" style="2" bestFit="1" customWidth="1"/>
    <col min="7" max="7" width="39.5703125" style="2" bestFit="1" customWidth="1"/>
    <col min="8" max="16384" width="11.42578125" style="2"/>
  </cols>
  <sheetData>
    <row r="2" spans="2:4">
      <c r="B2" s="60"/>
      <c r="C2" s="60"/>
      <c r="D2" s="61"/>
    </row>
    <row r="3" spans="2:4" ht="10.5" hidden="1" customHeight="1">
      <c r="B3" s="62" t="s">
        <v>68</v>
      </c>
      <c r="C3" s="6"/>
    </row>
    <row r="5" spans="2:4">
      <c r="B5" s="23" t="s">
        <v>69</v>
      </c>
      <c r="C5" s="23"/>
      <c r="D5" s="61"/>
    </row>
    <row r="6" spans="2:4" hidden="1">
      <c r="B6" s="23" t="s">
        <v>70</v>
      </c>
      <c r="C6" s="23"/>
      <c r="D6" s="61"/>
    </row>
    <row r="7" spans="2:4" ht="5.0999999999999996" customHeight="1">
      <c r="B7" s="63"/>
    </row>
    <row r="8" spans="2:4" ht="27.95" customHeight="1">
      <c r="B8" s="63" t="s">
        <v>4</v>
      </c>
    </row>
    <row r="9" spans="2:4" ht="13.5">
      <c r="B9" s="73" t="s">
        <v>71</v>
      </c>
      <c r="C9" s="73" t="s">
        <v>72</v>
      </c>
      <c r="D9" s="64"/>
    </row>
    <row r="10" spans="2:4">
      <c r="B10" s="65" t="s">
        <v>73</v>
      </c>
      <c r="C10" s="65" t="s">
        <v>74</v>
      </c>
      <c r="D10" s="21"/>
    </row>
    <row r="11" spans="2:4">
      <c r="B11" s="65"/>
      <c r="C11" s="65"/>
      <c r="D11" s="21"/>
    </row>
    <row r="12" spans="2:4">
      <c r="B12" s="63" t="s">
        <v>75</v>
      </c>
    </row>
    <row r="13" spans="2:4">
      <c r="B13" s="66" t="s">
        <v>76</v>
      </c>
      <c r="C13" s="2" t="s">
        <v>77</v>
      </c>
      <c r="D13" s="21"/>
    </row>
    <row r="14" spans="2:4">
      <c r="B14" s="2" t="s">
        <v>78</v>
      </c>
      <c r="C14" s="2" t="s">
        <v>79</v>
      </c>
      <c r="D14" s="21"/>
    </row>
    <row r="15" spans="2:4">
      <c r="B15" s="2" t="s">
        <v>80</v>
      </c>
      <c r="C15" s="2" t="s">
        <v>81</v>
      </c>
      <c r="D15" s="21"/>
    </row>
    <row r="16" spans="2:4">
      <c r="B16" s="2" t="s">
        <v>80</v>
      </c>
      <c r="C16" s="2" t="s">
        <v>82</v>
      </c>
      <c r="D16" s="21"/>
    </row>
    <row r="17" spans="1:7">
      <c r="B17" s="2" t="s">
        <v>80</v>
      </c>
      <c r="C17" s="2" t="s">
        <v>83</v>
      </c>
      <c r="D17" s="21"/>
    </row>
    <row r="19" spans="1:7">
      <c r="B19" s="63" t="s">
        <v>84</v>
      </c>
    </row>
    <row r="20" spans="1:7" ht="13.5">
      <c r="B20" s="73" t="s">
        <v>72</v>
      </c>
      <c r="C20" s="73" t="s">
        <v>71</v>
      </c>
      <c r="D20" s="64"/>
    </row>
    <row r="21" spans="1:7" s="66" customFormat="1" ht="13.5">
      <c r="A21" s="67"/>
      <c r="B21" s="68" t="s">
        <v>85</v>
      </c>
      <c r="C21" s="68" t="s">
        <v>86</v>
      </c>
      <c r="D21" s="69"/>
      <c r="E21" s="67"/>
      <c r="F21" s="67"/>
      <c r="G21" s="67"/>
    </row>
    <row r="22" spans="1:7" s="66" customFormat="1" ht="13.5">
      <c r="A22" s="67"/>
      <c r="B22" s="68" t="s">
        <v>87</v>
      </c>
      <c r="C22" s="68" t="s">
        <v>88</v>
      </c>
      <c r="D22" s="69"/>
      <c r="E22" s="67"/>
      <c r="F22" s="67"/>
      <c r="G22" s="67"/>
    </row>
    <row r="23" spans="1:7" s="66" customFormat="1" ht="13.5">
      <c r="A23" s="67"/>
      <c r="B23" s="68" t="s">
        <v>89</v>
      </c>
      <c r="C23" s="68" t="s">
        <v>90</v>
      </c>
      <c r="D23" s="69"/>
      <c r="E23" s="67"/>
      <c r="F23" s="67"/>
      <c r="G23" s="67"/>
    </row>
    <row r="24" spans="1:7" s="66" customFormat="1" ht="13.5">
      <c r="A24" s="67"/>
      <c r="B24" s="68" t="s">
        <v>91</v>
      </c>
      <c r="C24" s="68" t="s">
        <v>92</v>
      </c>
      <c r="D24" s="69"/>
      <c r="E24" s="67"/>
      <c r="F24" s="67"/>
      <c r="G24" s="67"/>
    </row>
    <row r="25" spans="1:7" s="66" customFormat="1" ht="13.5">
      <c r="A25" s="67"/>
      <c r="B25" s="68" t="s">
        <v>93</v>
      </c>
      <c r="C25" s="68" t="s">
        <v>94</v>
      </c>
      <c r="D25" s="69"/>
      <c r="E25" s="67"/>
      <c r="F25" s="67"/>
      <c r="G25" s="67"/>
    </row>
    <row r="26" spans="1:7" s="66" customFormat="1" ht="13.5">
      <c r="A26" s="67"/>
      <c r="B26" s="68" t="s">
        <v>95</v>
      </c>
      <c r="C26" s="68" t="s">
        <v>96</v>
      </c>
      <c r="D26" s="69"/>
      <c r="E26" s="67"/>
      <c r="F26" s="67"/>
      <c r="G26" s="67"/>
    </row>
    <row r="27" spans="1:7" s="66" customFormat="1" ht="13.5">
      <c r="A27" s="67"/>
      <c r="B27" s="68" t="s">
        <v>97</v>
      </c>
      <c r="C27" s="68" t="s">
        <v>98</v>
      </c>
      <c r="D27" s="69"/>
      <c r="E27" s="67"/>
      <c r="F27" s="67"/>
      <c r="G27" s="67"/>
    </row>
    <row r="28" spans="1:7" s="66" customFormat="1" ht="13.5">
      <c r="A28" s="67"/>
      <c r="B28" s="68" t="s">
        <v>99</v>
      </c>
      <c r="C28" s="68" t="s">
        <v>100</v>
      </c>
      <c r="D28" s="69"/>
      <c r="E28" s="67"/>
      <c r="F28" s="67"/>
      <c r="G28" s="67"/>
    </row>
    <row r="29" spans="1:7" s="66" customFormat="1" ht="13.5">
      <c r="A29" s="67"/>
      <c r="B29" s="68" t="s">
        <v>101</v>
      </c>
      <c r="C29" s="68" t="s">
        <v>102</v>
      </c>
      <c r="D29" s="69"/>
      <c r="E29" s="67"/>
      <c r="F29" s="67"/>
      <c r="G29" s="67"/>
    </row>
    <row r="30" spans="1:7" s="66" customFormat="1" ht="13.5">
      <c r="A30" s="67"/>
      <c r="B30" s="68" t="s">
        <v>103</v>
      </c>
      <c r="C30" s="68" t="s">
        <v>104</v>
      </c>
      <c r="D30" s="69"/>
      <c r="E30" s="67"/>
      <c r="F30" s="67"/>
      <c r="G30" s="67"/>
    </row>
    <row r="31" spans="1:7" s="66" customFormat="1" ht="13.5">
      <c r="A31" s="67"/>
      <c r="B31" s="68" t="s">
        <v>105</v>
      </c>
      <c r="C31" s="68" t="s">
        <v>106</v>
      </c>
      <c r="D31" s="69"/>
      <c r="E31" s="67"/>
      <c r="F31" s="67"/>
      <c r="G31" s="67"/>
    </row>
    <row r="32" spans="1:7" s="66" customFormat="1" ht="13.5">
      <c r="A32" s="67"/>
      <c r="B32" s="68" t="s">
        <v>107</v>
      </c>
      <c r="C32" s="68" t="s">
        <v>108</v>
      </c>
      <c r="D32" s="69"/>
      <c r="E32" s="67"/>
      <c r="F32" s="67"/>
      <c r="G32" s="67"/>
    </row>
    <row r="33" spans="1:7" s="66" customFormat="1" ht="27">
      <c r="A33" s="67"/>
      <c r="B33" s="68" t="s">
        <v>109</v>
      </c>
      <c r="C33" s="68" t="s">
        <v>110</v>
      </c>
      <c r="D33" s="69"/>
      <c r="E33" s="67"/>
      <c r="F33" s="67"/>
      <c r="G33" s="67"/>
    </row>
    <row r="34" spans="1:7" s="66" customFormat="1" ht="13.5">
      <c r="A34" s="67"/>
      <c r="B34" s="68" t="s">
        <v>111</v>
      </c>
      <c r="C34" s="68" t="s">
        <v>112</v>
      </c>
      <c r="D34" s="69"/>
      <c r="E34" s="67"/>
      <c r="F34" s="67"/>
      <c r="G34" s="67"/>
    </row>
    <row r="35" spans="1:7" s="66" customFormat="1" ht="13.5">
      <c r="A35" s="67"/>
      <c r="B35" s="68" t="s">
        <v>113</v>
      </c>
      <c r="C35" s="68" t="s">
        <v>114</v>
      </c>
      <c r="D35" s="69"/>
      <c r="E35" s="67"/>
      <c r="F35" s="67"/>
      <c r="G35" s="67"/>
    </row>
    <row r="36" spans="1:7" s="66" customFormat="1" ht="13.5">
      <c r="A36" s="67"/>
      <c r="B36" s="68" t="s">
        <v>115</v>
      </c>
      <c r="C36" s="68" t="s">
        <v>116</v>
      </c>
      <c r="D36" s="69"/>
      <c r="E36" s="67"/>
      <c r="F36" s="67"/>
      <c r="G36" s="67"/>
    </row>
    <row r="37" spans="1:7" s="66" customFormat="1" ht="13.5">
      <c r="A37" s="67"/>
      <c r="B37" s="68" t="s">
        <v>117</v>
      </c>
      <c r="C37" s="68" t="s">
        <v>118</v>
      </c>
      <c r="D37" s="69"/>
      <c r="E37" s="67"/>
      <c r="F37" s="67"/>
      <c r="G37" s="67"/>
    </row>
    <row r="38" spans="1:7" s="66" customFormat="1">
      <c r="A38" s="67"/>
      <c r="C38" s="68"/>
      <c r="D38" s="69"/>
      <c r="E38" s="67"/>
      <c r="F38" s="67"/>
      <c r="G38" s="67"/>
    </row>
    <row r="39" spans="1:7" s="66" customFormat="1">
      <c r="A39" s="2"/>
      <c r="B39" s="20" t="s">
        <v>119</v>
      </c>
      <c r="D39" s="69"/>
      <c r="E39" s="67"/>
      <c r="F39" s="67"/>
      <c r="G39" s="67"/>
    </row>
    <row r="40" spans="1:7" s="66" customFormat="1">
      <c r="A40" s="2"/>
      <c r="B40" s="70" t="s">
        <v>120</v>
      </c>
      <c r="C40" s="2"/>
      <c r="D40" s="69"/>
      <c r="E40" s="67"/>
      <c r="F40" s="67"/>
      <c r="G40" s="67"/>
    </row>
    <row r="41" spans="1:7" s="66" customFormat="1">
      <c r="A41" s="2"/>
      <c r="B41" s="71"/>
      <c r="C41" s="2"/>
      <c r="D41" s="69"/>
      <c r="E41" s="67"/>
      <c r="F41" s="67"/>
      <c r="G41" s="67"/>
    </row>
    <row r="42" spans="1:7" s="66" customFormat="1">
      <c r="A42" s="2"/>
      <c r="B42" s="2"/>
      <c r="C42" s="2"/>
      <c r="D42" s="69"/>
      <c r="E42" s="67"/>
      <c r="F42" s="67"/>
      <c r="G42" s="67"/>
    </row>
    <row r="43" spans="1:7" s="66" customFormat="1">
      <c r="A43" s="2"/>
      <c r="B43" s="2"/>
      <c r="C43" s="2"/>
      <c r="D43" s="69"/>
      <c r="E43" s="67"/>
      <c r="F43" s="67"/>
      <c r="G43" s="67"/>
    </row>
    <row r="44" spans="1:7" s="66" customFormat="1">
      <c r="A44" s="2"/>
      <c r="B44" s="2"/>
      <c r="C44" s="2"/>
      <c r="D44" s="69"/>
      <c r="E44" s="67"/>
      <c r="F44" s="67"/>
      <c r="G44" s="67"/>
    </row>
    <row r="45" spans="1:7" s="66" customFormat="1">
      <c r="A45" s="2"/>
      <c r="B45" s="2"/>
      <c r="C45" s="2"/>
      <c r="D45" s="69"/>
      <c r="E45" s="67"/>
      <c r="F45" s="67"/>
      <c r="G45" s="67"/>
    </row>
    <row r="46" spans="1:7" s="66" customFormat="1">
      <c r="A46" s="2"/>
      <c r="B46" s="2"/>
      <c r="C46" s="2"/>
      <c r="D46" s="69"/>
      <c r="E46" s="67"/>
      <c r="F46" s="67"/>
      <c r="G46" s="67"/>
    </row>
    <row r="47" spans="1:7" s="66" customFormat="1">
      <c r="A47" s="2"/>
      <c r="B47" s="2"/>
      <c r="C47" s="2"/>
      <c r="D47" s="69"/>
      <c r="E47" s="67"/>
      <c r="F47" s="67"/>
      <c r="G47" s="67"/>
    </row>
    <row r="48" spans="1:7" s="66" customFormat="1">
      <c r="A48" s="2"/>
      <c r="B48" s="2"/>
      <c r="C48" s="2"/>
      <c r="D48" s="69"/>
      <c r="E48" s="67"/>
      <c r="F48" s="67"/>
      <c r="G48" s="67"/>
    </row>
    <row r="49" spans="1:7" s="66" customFormat="1">
      <c r="A49" s="2"/>
      <c r="B49" s="2"/>
      <c r="C49" s="2"/>
      <c r="D49" s="69"/>
      <c r="E49" s="67"/>
      <c r="F49" s="67"/>
      <c r="G49" s="67"/>
    </row>
    <row r="50" spans="1:7" s="66" customFormat="1">
      <c r="A50" s="2"/>
      <c r="B50" s="2"/>
      <c r="C50" s="2"/>
      <c r="D50" s="69"/>
      <c r="E50" s="67"/>
      <c r="F50" s="67"/>
      <c r="G50" s="67"/>
    </row>
    <row r="51" spans="1:7" s="66" customFormat="1">
      <c r="A51" s="2"/>
      <c r="B51" s="2"/>
      <c r="C51" s="2"/>
      <c r="D51" s="69"/>
      <c r="E51" s="67"/>
      <c r="F51" s="67"/>
      <c r="G51" s="67"/>
    </row>
    <row r="52" spans="1:7" s="66" customFormat="1">
      <c r="A52" s="2"/>
      <c r="B52" s="2"/>
      <c r="C52" s="2"/>
      <c r="D52" s="69"/>
      <c r="E52" s="67"/>
      <c r="F52" s="67"/>
      <c r="G52" s="67"/>
    </row>
    <row r="53" spans="1:7" s="66" customFormat="1">
      <c r="A53" s="2"/>
      <c r="B53" s="2"/>
      <c r="C53" s="2"/>
      <c r="D53" s="69"/>
      <c r="E53" s="67"/>
      <c r="F53" s="67"/>
      <c r="G53" s="67"/>
    </row>
    <row r="54" spans="1:7" s="66" customFormat="1">
      <c r="A54" s="2"/>
      <c r="B54" s="2"/>
      <c r="C54" s="2"/>
      <c r="D54" s="69"/>
      <c r="E54" s="67"/>
      <c r="F54" s="67"/>
      <c r="G54" s="67"/>
    </row>
    <row r="55" spans="1:7" s="66" customFormat="1">
      <c r="A55" s="2"/>
      <c r="B55" s="2"/>
      <c r="C55" s="2"/>
      <c r="D55" s="69"/>
      <c r="E55" s="67"/>
      <c r="F55" s="67"/>
      <c r="G55" s="67"/>
    </row>
    <row r="56" spans="1:7" s="66" customFormat="1">
      <c r="A56" s="2"/>
      <c r="B56" s="2"/>
      <c r="C56" s="2"/>
      <c r="D56" s="69"/>
      <c r="E56" s="67"/>
      <c r="F56" s="67"/>
      <c r="G56" s="67"/>
    </row>
    <row r="57" spans="1:7" s="66" customFormat="1">
      <c r="A57" s="2"/>
      <c r="B57" s="2"/>
      <c r="C57" s="2"/>
      <c r="D57" s="69"/>
      <c r="E57" s="67"/>
      <c r="F57" s="67"/>
      <c r="G57" s="67"/>
    </row>
    <row r="58" spans="1:7" s="66" customFormat="1">
      <c r="A58" s="2"/>
      <c r="B58" s="2"/>
      <c r="C58" s="2"/>
      <c r="D58" s="69"/>
      <c r="E58" s="67"/>
      <c r="F58" s="67"/>
      <c r="G58" s="67"/>
    </row>
    <row r="59" spans="1:7" s="66" customFormat="1">
      <c r="A59" s="2"/>
      <c r="B59" s="2"/>
      <c r="C59" s="2"/>
      <c r="D59" s="69"/>
      <c r="E59" s="67"/>
      <c r="F59" s="67"/>
      <c r="G59" s="67"/>
    </row>
    <row r="60" spans="1:7" s="66" customFormat="1">
      <c r="A60" s="2"/>
      <c r="B60" s="2"/>
      <c r="C60" s="2"/>
      <c r="D60" s="69"/>
      <c r="E60" s="67"/>
      <c r="F60" s="67"/>
      <c r="G60" s="67"/>
    </row>
    <row r="61" spans="1:7" s="66" customFormat="1">
      <c r="A61" s="2"/>
      <c r="B61" s="2"/>
      <c r="C61" s="2"/>
      <c r="D61" s="69"/>
      <c r="E61" s="67"/>
      <c r="F61" s="67"/>
      <c r="G61" s="67"/>
    </row>
    <row r="62" spans="1:7" s="66" customFormat="1">
      <c r="A62" s="2"/>
      <c r="B62" s="2"/>
      <c r="C62" s="2"/>
      <c r="D62" s="69"/>
      <c r="E62" s="67"/>
      <c r="F62" s="67"/>
      <c r="G62" s="67"/>
    </row>
    <row r="63" spans="1:7" s="66" customFormat="1">
      <c r="A63" s="2"/>
      <c r="B63" s="2"/>
      <c r="C63" s="2"/>
      <c r="D63" s="69"/>
      <c r="E63" s="67"/>
      <c r="F63" s="67"/>
      <c r="G63" s="67"/>
    </row>
    <row r="64" spans="1:7" s="66" customFormat="1">
      <c r="A64" s="2"/>
      <c r="B64" s="2"/>
      <c r="C64" s="2"/>
      <c r="D64" s="69"/>
      <c r="E64" s="67"/>
      <c r="F64" s="67"/>
      <c r="G64" s="67"/>
    </row>
    <row r="65" spans="1:7" s="66" customFormat="1">
      <c r="A65" s="2"/>
      <c r="B65" s="2"/>
      <c r="C65" s="2"/>
      <c r="D65" s="69"/>
      <c r="E65" s="67"/>
      <c r="F65" s="67"/>
      <c r="G65" s="67"/>
    </row>
    <row r="66" spans="1:7" s="66" customFormat="1">
      <c r="A66" s="2"/>
      <c r="B66" s="2"/>
      <c r="C66" s="2"/>
      <c r="D66" s="69"/>
      <c r="E66" s="67"/>
      <c r="F66" s="67"/>
      <c r="G66" s="67"/>
    </row>
    <row r="67" spans="1:7" s="66" customFormat="1">
      <c r="A67" s="2"/>
      <c r="B67" s="2"/>
      <c r="C67" s="2"/>
      <c r="D67" s="69"/>
    </row>
    <row r="68" spans="1:7" s="66" customFormat="1">
      <c r="A68" s="2"/>
      <c r="B68" s="2"/>
      <c r="C68" s="2"/>
      <c r="D68" s="69"/>
    </row>
    <row r="69" spans="1:7">
      <c r="D69" s="72"/>
    </row>
    <row r="70" spans="1:7" s="66" customFormat="1">
      <c r="A70" s="2"/>
      <c r="B70" s="2"/>
      <c r="C70" s="2"/>
      <c r="D70" s="69"/>
      <c r="E70" s="67"/>
      <c r="F70" s="67"/>
      <c r="G70" s="67"/>
    </row>
    <row r="71" spans="1:7" s="66" customFormat="1">
      <c r="A71" s="2"/>
      <c r="B71" s="2"/>
      <c r="C71" s="2"/>
      <c r="D71" s="69"/>
      <c r="E71" s="67"/>
      <c r="F71" s="67"/>
      <c r="G71" s="67"/>
    </row>
    <row r="72" spans="1:7" s="66" customFormat="1">
      <c r="A72" s="2"/>
      <c r="B72" s="2"/>
      <c r="C72" s="2"/>
      <c r="D72" s="69"/>
      <c r="E72" s="67"/>
      <c r="F72" s="67"/>
      <c r="G72" s="67"/>
    </row>
    <row r="73" spans="1:7" s="66" customFormat="1">
      <c r="A73" s="2"/>
      <c r="B73" s="2"/>
      <c r="C73" s="2"/>
      <c r="D73" s="69"/>
      <c r="E73" s="67"/>
      <c r="F73" s="67"/>
      <c r="G73" s="67"/>
    </row>
    <row r="74" spans="1:7" s="66" customFormat="1">
      <c r="A74" s="2"/>
      <c r="B74" s="2"/>
      <c r="C74" s="2"/>
      <c r="D74" s="69"/>
      <c r="E74" s="67"/>
      <c r="F74" s="67"/>
      <c r="G74" s="67"/>
    </row>
    <row r="75" spans="1:7" s="66" customFormat="1">
      <c r="A75" s="2"/>
      <c r="B75" s="2"/>
      <c r="C75" s="2"/>
      <c r="D75" s="69"/>
      <c r="E75" s="67"/>
      <c r="F75" s="67"/>
      <c r="G75" s="67"/>
    </row>
    <row r="76" spans="1:7" s="66" customFormat="1">
      <c r="A76" s="2"/>
      <c r="B76" s="2"/>
      <c r="C76" s="2"/>
      <c r="D76" s="69"/>
      <c r="E76" s="67"/>
      <c r="F76" s="67"/>
      <c r="G76" s="67"/>
    </row>
    <row r="77" spans="1:7" s="66" customFormat="1">
      <c r="A77" s="2"/>
      <c r="B77" s="2"/>
      <c r="C77" s="2"/>
      <c r="D77" s="69"/>
      <c r="E77" s="67"/>
      <c r="F77" s="67"/>
      <c r="G77" s="67"/>
    </row>
    <row r="78" spans="1:7" ht="7.5" customHeight="1"/>
  </sheetData>
  <mergeCells count="2">
    <mergeCell ref="B5:C5"/>
    <mergeCell ref="B6:C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6:E28"/>
  <sheetViews>
    <sheetView view="pageBreakPreview" topLeftCell="A8" zoomScale="90" zoomScaleNormal="70" zoomScaleSheetLayoutView="90" workbookViewId="0">
      <selection activeCell="F12" sqref="F12"/>
    </sheetView>
  </sheetViews>
  <sheetFormatPr defaultColWidth="11.42578125" defaultRowHeight="14.25"/>
  <cols>
    <col min="1" max="1" width="11.42578125" style="76"/>
    <col min="2" max="2" width="70.42578125" style="76" bestFit="1" customWidth="1"/>
    <col min="3" max="3" width="16" style="76" bestFit="1" customWidth="1"/>
    <col min="4" max="4" width="12.85546875" style="76" bestFit="1" customWidth="1"/>
    <col min="5" max="16384" width="11.42578125" style="76"/>
  </cols>
  <sheetData>
    <row r="6" spans="2:5" ht="27" hidden="1" customHeight="1">
      <c r="B6" s="74" t="s">
        <v>121</v>
      </c>
      <c r="C6" s="74"/>
      <c r="D6" s="75"/>
      <c r="E6" s="75"/>
    </row>
    <row r="7" spans="2:5" ht="15" hidden="1">
      <c r="B7" s="77"/>
      <c r="C7" s="77"/>
      <c r="D7" s="77"/>
      <c r="E7" s="77"/>
    </row>
    <row r="8" spans="2:5" ht="15">
      <c r="B8" s="84" t="s">
        <v>122</v>
      </c>
      <c r="C8" s="84"/>
      <c r="D8" s="84"/>
      <c r="E8" s="84"/>
    </row>
    <row r="9" spans="2:5" ht="15" hidden="1">
      <c r="B9" s="84" t="s">
        <v>123</v>
      </c>
      <c r="C9" s="84"/>
      <c r="D9" s="84"/>
      <c r="E9" s="84"/>
    </row>
    <row r="10" spans="2:5" ht="12.6" customHeight="1">
      <c r="B10" s="75"/>
    </row>
    <row r="11" spans="2:5" ht="16.5" customHeight="1">
      <c r="B11" s="75"/>
      <c r="C11" s="88" t="s">
        <v>124</v>
      </c>
      <c r="D11" s="88"/>
      <c r="E11" s="78"/>
    </row>
    <row r="12" spans="2:5" ht="15">
      <c r="B12" s="85" t="s">
        <v>125</v>
      </c>
      <c r="C12" s="87" t="s">
        <v>126</v>
      </c>
      <c r="D12" s="87" t="s">
        <v>127</v>
      </c>
      <c r="E12" s="86" t="s">
        <v>128</v>
      </c>
    </row>
    <row r="13" spans="2:5">
      <c r="B13" s="81" t="s">
        <v>129</v>
      </c>
      <c r="C13" s="82">
        <v>4</v>
      </c>
      <c r="D13" s="82">
        <v>0</v>
      </c>
      <c r="E13" s="80">
        <f>SUM(C13:D13)</f>
        <v>4</v>
      </c>
    </row>
    <row r="14" spans="2:5">
      <c r="B14" s="81" t="s">
        <v>130</v>
      </c>
      <c r="C14" s="82">
        <v>3</v>
      </c>
      <c r="D14" s="82">
        <v>0</v>
      </c>
      <c r="E14" s="80">
        <f t="shared" ref="E14:E26" si="0">SUM(C14:D14)</f>
        <v>3</v>
      </c>
    </row>
    <row r="15" spans="2:5">
      <c r="B15" s="81" t="s">
        <v>131</v>
      </c>
      <c r="C15" s="82">
        <v>0</v>
      </c>
      <c r="D15" s="82">
        <v>0</v>
      </c>
      <c r="E15" s="80">
        <f t="shared" si="0"/>
        <v>0</v>
      </c>
    </row>
    <row r="16" spans="2:5">
      <c r="B16" s="81" t="s">
        <v>132</v>
      </c>
      <c r="C16" s="82">
        <v>3</v>
      </c>
      <c r="D16" s="82">
        <v>0</v>
      </c>
      <c r="E16" s="80">
        <f t="shared" si="0"/>
        <v>3</v>
      </c>
    </row>
    <row r="17" spans="2:5">
      <c r="B17" s="81" t="s">
        <v>133</v>
      </c>
      <c r="C17" s="82">
        <v>26</v>
      </c>
      <c r="D17" s="82">
        <v>2</v>
      </c>
      <c r="E17" s="80">
        <f t="shared" si="0"/>
        <v>28</v>
      </c>
    </row>
    <row r="18" spans="2:5">
      <c r="B18" s="81" t="s">
        <v>134</v>
      </c>
      <c r="C18" s="82">
        <v>2</v>
      </c>
      <c r="D18" s="82">
        <v>0</v>
      </c>
      <c r="E18" s="80">
        <f t="shared" si="0"/>
        <v>2</v>
      </c>
    </row>
    <row r="19" spans="2:5">
      <c r="B19" s="81" t="s">
        <v>135</v>
      </c>
      <c r="C19" s="82">
        <v>24</v>
      </c>
      <c r="D19" s="82">
        <v>6</v>
      </c>
      <c r="E19" s="80">
        <f t="shared" si="0"/>
        <v>30</v>
      </c>
    </row>
    <row r="20" spans="2:5">
      <c r="B20" s="81" t="s">
        <v>136</v>
      </c>
      <c r="C20" s="82">
        <v>170</v>
      </c>
      <c r="D20" s="82">
        <v>62</v>
      </c>
      <c r="E20" s="80">
        <f t="shared" si="0"/>
        <v>232</v>
      </c>
    </row>
    <row r="21" spans="2:5">
      <c r="B21" s="81" t="s">
        <v>137</v>
      </c>
      <c r="C21" s="82">
        <v>34</v>
      </c>
      <c r="D21" s="82">
        <v>4</v>
      </c>
      <c r="E21" s="80">
        <f t="shared" si="0"/>
        <v>38</v>
      </c>
    </row>
    <row r="22" spans="2:5">
      <c r="B22" s="81" t="s">
        <v>138</v>
      </c>
      <c r="C22" s="82">
        <v>69</v>
      </c>
      <c r="D22" s="82">
        <v>31</v>
      </c>
      <c r="E22" s="80">
        <f t="shared" si="0"/>
        <v>100</v>
      </c>
    </row>
    <row r="23" spans="2:5">
      <c r="B23" s="81" t="s">
        <v>139</v>
      </c>
      <c r="C23" s="82">
        <v>52</v>
      </c>
      <c r="D23" s="82">
        <v>4</v>
      </c>
      <c r="E23" s="80">
        <f t="shared" si="0"/>
        <v>56</v>
      </c>
    </row>
    <row r="24" spans="2:5">
      <c r="B24" s="81" t="s">
        <v>140</v>
      </c>
      <c r="C24" s="82">
        <v>42</v>
      </c>
      <c r="D24" s="82">
        <v>4</v>
      </c>
      <c r="E24" s="80">
        <f t="shared" si="0"/>
        <v>46</v>
      </c>
    </row>
    <row r="25" spans="2:5">
      <c r="B25" s="81" t="s">
        <v>141</v>
      </c>
      <c r="C25" s="82">
        <v>456</v>
      </c>
      <c r="D25" s="82">
        <v>552</v>
      </c>
      <c r="E25" s="80">
        <f t="shared" si="0"/>
        <v>1008</v>
      </c>
    </row>
    <row r="26" spans="2:5">
      <c r="B26" s="81" t="s">
        <v>142</v>
      </c>
      <c r="C26" s="82">
        <v>296</v>
      </c>
      <c r="D26" s="82">
        <v>301</v>
      </c>
      <c r="E26" s="80">
        <f t="shared" si="0"/>
        <v>597</v>
      </c>
    </row>
    <row r="27" spans="2:5" ht="15">
      <c r="B27" s="79" t="s">
        <v>143</v>
      </c>
      <c r="C27" s="80">
        <f>SUM(C13:C26)</f>
        <v>1181</v>
      </c>
      <c r="D27" s="80">
        <f>SUM(D13:D26)</f>
        <v>966</v>
      </c>
      <c r="E27" s="80">
        <f>SUM(E13:E26)</f>
        <v>2147</v>
      </c>
    </row>
    <row r="28" spans="2:5">
      <c r="B28" s="83" t="s">
        <v>144</v>
      </c>
    </row>
  </sheetData>
  <mergeCells count="4">
    <mergeCell ref="B6:C6"/>
    <mergeCell ref="C11:D11"/>
    <mergeCell ref="B8:E8"/>
    <mergeCell ref="B9:E9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8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6"/>
  <sheetViews>
    <sheetView view="pageBreakPreview" zoomScale="60" zoomScaleNormal="80" workbookViewId="0">
      <selection activeCell="A5" sqref="A5:XFD5"/>
    </sheetView>
  </sheetViews>
  <sheetFormatPr defaultColWidth="11.42578125" defaultRowHeight="12.75"/>
  <cols>
    <col min="1" max="1" width="13" style="58" bestFit="1" customWidth="1"/>
    <col min="2" max="2" width="35.85546875" style="58" customWidth="1"/>
    <col min="3" max="3" width="25.85546875" style="58" customWidth="1"/>
    <col min="4" max="4" width="28" style="58" bestFit="1" customWidth="1"/>
    <col min="5" max="5" width="36.5703125" style="58" customWidth="1"/>
    <col min="6" max="6" width="21.42578125" style="58" customWidth="1"/>
    <col min="7" max="7" width="14.42578125" style="58" customWidth="1"/>
    <col min="8" max="256" width="11.42578125" style="58"/>
    <col min="257" max="257" width="21" style="58" customWidth="1"/>
    <col min="258" max="258" width="59.5703125" style="58" customWidth="1"/>
    <col min="259" max="259" width="37.85546875" style="58" customWidth="1"/>
    <col min="260" max="260" width="47" style="58" customWidth="1"/>
    <col min="261" max="261" width="69.140625" style="58" customWidth="1"/>
    <col min="262" max="262" width="25.140625" style="58" customWidth="1"/>
    <col min="263" max="263" width="17.85546875" style="58" customWidth="1"/>
    <col min="264" max="512" width="11.42578125" style="58"/>
    <col min="513" max="513" width="21" style="58" customWidth="1"/>
    <col min="514" max="514" width="59.5703125" style="58" customWidth="1"/>
    <col min="515" max="515" width="37.85546875" style="58" customWidth="1"/>
    <col min="516" max="516" width="47" style="58" customWidth="1"/>
    <col min="517" max="517" width="69.140625" style="58" customWidth="1"/>
    <col min="518" max="518" width="25.140625" style="58" customWidth="1"/>
    <col min="519" max="519" width="17.85546875" style="58" customWidth="1"/>
    <col min="520" max="768" width="11.42578125" style="58"/>
    <col min="769" max="769" width="21" style="58" customWidth="1"/>
    <col min="770" max="770" width="59.5703125" style="58" customWidth="1"/>
    <col min="771" max="771" width="37.85546875" style="58" customWidth="1"/>
    <col min="772" max="772" width="47" style="58" customWidth="1"/>
    <col min="773" max="773" width="69.140625" style="58" customWidth="1"/>
    <col min="774" max="774" width="25.140625" style="58" customWidth="1"/>
    <col min="775" max="775" width="17.85546875" style="58" customWidth="1"/>
    <col min="776" max="1024" width="11.42578125" style="58"/>
    <col min="1025" max="1025" width="21" style="58" customWidth="1"/>
    <col min="1026" max="1026" width="59.5703125" style="58" customWidth="1"/>
    <col min="1027" max="1027" width="37.85546875" style="58" customWidth="1"/>
    <col min="1028" max="1028" width="47" style="58" customWidth="1"/>
    <col min="1029" max="1029" width="69.140625" style="58" customWidth="1"/>
    <col min="1030" max="1030" width="25.140625" style="58" customWidth="1"/>
    <col min="1031" max="1031" width="17.85546875" style="58" customWidth="1"/>
    <col min="1032" max="1280" width="11.42578125" style="58"/>
    <col min="1281" max="1281" width="21" style="58" customWidth="1"/>
    <col min="1282" max="1282" width="59.5703125" style="58" customWidth="1"/>
    <col min="1283" max="1283" width="37.85546875" style="58" customWidth="1"/>
    <col min="1284" max="1284" width="47" style="58" customWidth="1"/>
    <col min="1285" max="1285" width="69.140625" style="58" customWidth="1"/>
    <col min="1286" max="1286" width="25.140625" style="58" customWidth="1"/>
    <col min="1287" max="1287" width="17.85546875" style="58" customWidth="1"/>
    <col min="1288" max="1536" width="11.42578125" style="58"/>
    <col min="1537" max="1537" width="21" style="58" customWidth="1"/>
    <col min="1538" max="1538" width="59.5703125" style="58" customWidth="1"/>
    <col min="1539" max="1539" width="37.85546875" style="58" customWidth="1"/>
    <col min="1540" max="1540" width="47" style="58" customWidth="1"/>
    <col min="1541" max="1541" width="69.140625" style="58" customWidth="1"/>
    <col min="1542" max="1542" width="25.140625" style="58" customWidth="1"/>
    <col min="1543" max="1543" width="17.85546875" style="58" customWidth="1"/>
    <col min="1544" max="1792" width="11.42578125" style="58"/>
    <col min="1793" max="1793" width="21" style="58" customWidth="1"/>
    <col min="1794" max="1794" width="59.5703125" style="58" customWidth="1"/>
    <col min="1795" max="1795" width="37.85546875" style="58" customWidth="1"/>
    <col min="1796" max="1796" width="47" style="58" customWidth="1"/>
    <col min="1797" max="1797" width="69.140625" style="58" customWidth="1"/>
    <col min="1798" max="1798" width="25.140625" style="58" customWidth="1"/>
    <col min="1799" max="1799" width="17.85546875" style="58" customWidth="1"/>
    <col min="1800" max="2048" width="11.42578125" style="58"/>
    <col min="2049" max="2049" width="21" style="58" customWidth="1"/>
    <col min="2050" max="2050" width="59.5703125" style="58" customWidth="1"/>
    <col min="2051" max="2051" width="37.85546875" style="58" customWidth="1"/>
    <col min="2052" max="2052" width="47" style="58" customWidth="1"/>
    <col min="2053" max="2053" width="69.140625" style="58" customWidth="1"/>
    <col min="2054" max="2054" width="25.140625" style="58" customWidth="1"/>
    <col min="2055" max="2055" width="17.85546875" style="58" customWidth="1"/>
    <col min="2056" max="2304" width="11.42578125" style="58"/>
    <col min="2305" max="2305" width="21" style="58" customWidth="1"/>
    <col min="2306" max="2306" width="59.5703125" style="58" customWidth="1"/>
    <col min="2307" max="2307" width="37.85546875" style="58" customWidth="1"/>
    <col min="2308" max="2308" width="47" style="58" customWidth="1"/>
    <col min="2309" max="2309" width="69.140625" style="58" customWidth="1"/>
    <col min="2310" max="2310" width="25.140625" style="58" customWidth="1"/>
    <col min="2311" max="2311" width="17.85546875" style="58" customWidth="1"/>
    <col min="2312" max="2560" width="11.42578125" style="58"/>
    <col min="2561" max="2561" width="21" style="58" customWidth="1"/>
    <col min="2562" max="2562" width="59.5703125" style="58" customWidth="1"/>
    <col min="2563" max="2563" width="37.85546875" style="58" customWidth="1"/>
    <col min="2564" max="2564" width="47" style="58" customWidth="1"/>
    <col min="2565" max="2565" width="69.140625" style="58" customWidth="1"/>
    <col min="2566" max="2566" width="25.140625" style="58" customWidth="1"/>
    <col min="2567" max="2567" width="17.85546875" style="58" customWidth="1"/>
    <col min="2568" max="2816" width="11.42578125" style="58"/>
    <col min="2817" max="2817" width="21" style="58" customWidth="1"/>
    <col min="2818" max="2818" width="59.5703125" style="58" customWidth="1"/>
    <col min="2819" max="2819" width="37.85546875" style="58" customWidth="1"/>
    <col min="2820" max="2820" width="47" style="58" customWidth="1"/>
    <col min="2821" max="2821" width="69.140625" style="58" customWidth="1"/>
    <col min="2822" max="2822" width="25.140625" style="58" customWidth="1"/>
    <col min="2823" max="2823" width="17.85546875" style="58" customWidth="1"/>
    <col min="2824" max="3072" width="11.42578125" style="58"/>
    <col min="3073" max="3073" width="21" style="58" customWidth="1"/>
    <col min="3074" max="3074" width="59.5703125" style="58" customWidth="1"/>
    <col min="3075" max="3075" width="37.85546875" style="58" customWidth="1"/>
    <col min="3076" max="3076" width="47" style="58" customWidth="1"/>
    <col min="3077" max="3077" width="69.140625" style="58" customWidth="1"/>
    <col min="3078" max="3078" width="25.140625" style="58" customWidth="1"/>
    <col min="3079" max="3079" width="17.85546875" style="58" customWidth="1"/>
    <col min="3080" max="3328" width="11.42578125" style="58"/>
    <col min="3329" max="3329" width="21" style="58" customWidth="1"/>
    <col min="3330" max="3330" width="59.5703125" style="58" customWidth="1"/>
    <col min="3331" max="3331" width="37.85546875" style="58" customWidth="1"/>
    <col min="3332" max="3332" width="47" style="58" customWidth="1"/>
    <col min="3333" max="3333" width="69.140625" style="58" customWidth="1"/>
    <col min="3334" max="3334" width="25.140625" style="58" customWidth="1"/>
    <col min="3335" max="3335" width="17.85546875" style="58" customWidth="1"/>
    <col min="3336" max="3584" width="11.42578125" style="58"/>
    <col min="3585" max="3585" width="21" style="58" customWidth="1"/>
    <col min="3586" max="3586" width="59.5703125" style="58" customWidth="1"/>
    <col min="3587" max="3587" width="37.85546875" style="58" customWidth="1"/>
    <col min="3588" max="3588" width="47" style="58" customWidth="1"/>
    <col min="3589" max="3589" width="69.140625" style="58" customWidth="1"/>
    <col min="3590" max="3590" width="25.140625" style="58" customWidth="1"/>
    <col min="3591" max="3591" width="17.85546875" style="58" customWidth="1"/>
    <col min="3592" max="3840" width="11.42578125" style="58"/>
    <col min="3841" max="3841" width="21" style="58" customWidth="1"/>
    <col min="3842" max="3842" width="59.5703125" style="58" customWidth="1"/>
    <col min="3843" max="3843" width="37.85546875" style="58" customWidth="1"/>
    <col min="3844" max="3844" width="47" style="58" customWidth="1"/>
    <col min="3845" max="3845" width="69.140625" style="58" customWidth="1"/>
    <col min="3846" max="3846" width="25.140625" style="58" customWidth="1"/>
    <col min="3847" max="3847" width="17.85546875" style="58" customWidth="1"/>
    <col min="3848" max="4096" width="11.42578125" style="58"/>
    <col min="4097" max="4097" width="21" style="58" customWidth="1"/>
    <col min="4098" max="4098" width="59.5703125" style="58" customWidth="1"/>
    <col min="4099" max="4099" width="37.85546875" style="58" customWidth="1"/>
    <col min="4100" max="4100" width="47" style="58" customWidth="1"/>
    <col min="4101" max="4101" width="69.140625" style="58" customWidth="1"/>
    <col min="4102" max="4102" width="25.140625" style="58" customWidth="1"/>
    <col min="4103" max="4103" width="17.85546875" style="58" customWidth="1"/>
    <col min="4104" max="4352" width="11.42578125" style="58"/>
    <col min="4353" max="4353" width="21" style="58" customWidth="1"/>
    <col min="4354" max="4354" width="59.5703125" style="58" customWidth="1"/>
    <col min="4355" max="4355" width="37.85546875" style="58" customWidth="1"/>
    <col min="4356" max="4356" width="47" style="58" customWidth="1"/>
    <col min="4357" max="4357" width="69.140625" style="58" customWidth="1"/>
    <col min="4358" max="4358" width="25.140625" style="58" customWidth="1"/>
    <col min="4359" max="4359" width="17.85546875" style="58" customWidth="1"/>
    <col min="4360" max="4608" width="11.42578125" style="58"/>
    <col min="4609" max="4609" width="21" style="58" customWidth="1"/>
    <col min="4610" max="4610" width="59.5703125" style="58" customWidth="1"/>
    <col min="4611" max="4611" width="37.85546875" style="58" customWidth="1"/>
    <col min="4612" max="4612" width="47" style="58" customWidth="1"/>
    <col min="4613" max="4613" width="69.140625" style="58" customWidth="1"/>
    <col min="4614" max="4614" width="25.140625" style="58" customWidth="1"/>
    <col min="4615" max="4615" width="17.85546875" style="58" customWidth="1"/>
    <col min="4616" max="4864" width="11.42578125" style="58"/>
    <col min="4865" max="4865" width="21" style="58" customWidth="1"/>
    <col min="4866" max="4866" width="59.5703125" style="58" customWidth="1"/>
    <col min="4867" max="4867" width="37.85546875" style="58" customWidth="1"/>
    <col min="4868" max="4868" width="47" style="58" customWidth="1"/>
    <col min="4869" max="4869" width="69.140625" style="58" customWidth="1"/>
    <col min="4870" max="4870" width="25.140625" style="58" customWidth="1"/>
    <col min="4871" max="4871" width="17.85546875" style="58" customWidth="1"/>
    <col min="4872" max="5120" width="11.42578125" style="58"/>
    <col min="5121" max="5121" width="21" style="58" customWidth="1"/>
    <col min="5122" max="5122" width="59.5703125" style="58" customWidth="1"/>
    <col min="5123" max="5123" width="37.85546875" style="58" customWidth="1"/>
    <col min="5124" max="5124" width="47" style="58" customWidth="1"/>
    <col min="5125" max="5125" width="69.140625" style="58" customWidth="1"/>
    <col min="5126" max="5126" width="25.140625" style="58" customWidth="1"/>
    <col min="5127" max="5127" width="17.85546875" style="58" customWidth="1"/>
    <col min="5128" max="5376" width="11.42578125" style="58"/>
    <col min="5377" max="5377" width="21" style="58" customWidth="1"/>
    <col min="5378" max="5378" width="59.5703125" style="58" customWidth="1"/>
    <col min="5379" max="5379" width="37.85546875" style="58" customWidth="1"/>
    <col min="5380" max="5380" width="47" style="58" customWidth="1"/>
    <col min="5381" max="5381" width="69.140625" style="58" customWidth="1"/>
    <col min="5382" max="5382" width="25.140625" style="58" customWidth="1"/>
    <col min="5383" max="5383" width="17.85546875" style="58" customWidth="1"/>
    <col min="5384" max="5632" width="11.42578125" style="58"/>
    <col min="5633" max="5633" width="21" style="58" customWidth="1"/>
    <col min="5634" max="5634" width="59.5703125" style="58" customWidth="1"/>
    <col min="5635" max="5635" width="37.85546875" style="58" customWidth="1"/>
    <col min="5636" max="5636" width="47" style="58" customWidth="1"/>
    <col min="5637" max="5637" width="69.140625" style="58" customWidth="1"/>
    <col min="5638" max="5638" width="25.140625" style="58" customWidth="1"/>
    <col min="5639" max="5639" width="17.85546875" style="58" customWidth="1"/>
    <col min="5640" max="5888" width="11.42578125" style="58"/>
    <col min="5889" max="5889" width="21" style="58" customWidth="1"/>
    <col min="5890" max="5890" width="59.5703125" style="58" customWidth="1"/>
    <col min="5891" max="5891" width="37.85546875" style="58" customWidth="1"/>
    <col min="5892" max="5892" width="47" style="58" customWidth="1"/>
    <col min="5893" max="5893" width="69.140625" style="58" customWidth="1"/>
    <col min="5894" max="5894" width="25.140625" style="58" customWidth="1"/>
    <col min="5895" max="5895" width="17.85546875" style="58" customWidth="1"/>
    <col min="5896" max="6144" width="11.42578125" style="58"/>
    <col min="6145" max="6145" width="21" style="58" customWidth="1"/>
    <col min="6146" max="6146" width="59.5703125" style="58" customWidth="1"/>
    <col min="6147" max="6147" width="37.85546875" style="58" customWidth="1"/>
    <col min="6148" max="6148" width="47" style="58" customWidth="1"/>
    <col min="6149" max="6149" width="69.140625" style="58" customWidth="1"/>
    <col min="6150" max="6150" width="25.140625" style="58" customWidth="1"/>
    <col min="6151" max="6151" width="17.85546875" style="58" customWidth="1"/>
    <col min="6152" max="6400" width="11.42578125" style="58"/>
    <col min="6401" max="6401" width="21" style="58" customWidth="1"/>
    <col min="6402" max="6402" width="59.5703125" style="58" customWidth="1"/>
    <col min="6403" max="6403" width="37.85546875" style="58" customWidth="1"/>
    <col min="6404" max="6404" width="47" style="58" customWidth="1"/>
    <col min="6405" max="6405" width="69.140625" style="58" customWidth="1"/>
    <col min="6406" max="6406" width="25.140625" style="58" customWidth="1"/>
    <col min="6407" max="6407" width="17.85546875" style="58" customWidth="1"/>
    <col min="6408" max="6656" width="11.42578125" style="58"/>
    <col min="6657" max="6657" width="21" style="58" customWidth="1"/>
    <col min="6658" max="6658" width="59.5703125" style="58" customWidth="1"/>
    <col min="6659" max="6659" width="37.85546875" style="58" customWidth="1"/>
    <col min="6660" max="6660" width="47" style="58" customWidth="1"/>
    <col min="6661" max="6661" width="69.140625" style="58" customWidth="1"/>
    <col min="6662" max="6662" width="25.140625" style="58" customWidth="1"/>
    <col min="6663" max="6663" width="17.85546875" style="58" customWidth="1"/>
    <col min="6664" max="6912" width="11.42578125" style="58"/>
    <col min="6913" max="6913" width="21" style="58" customWidth="1"/>
    <col min="6914" max="6914" width="59.5703125" style="58" customWidth="1"/>
    <col min="6915" max="6915" width="37.85546875" style="58" customWidth="1"/>
    <col min="6916" max="6916" width="47" style="58" customWidth="1"/>
    <col min="6917" max="6917" width="69.140625" style="58" customWidth="1"/>
    <col min="6918" max="6918" width="25.140625" style="58" customWidth="1"/>
    <col min="6919" max="6919" width="17.85546875" style="58" customWidth="1"/>
    <col min="6920" max="7168" width="11.42578125" style="58"/>
    <col min="7169" max="7169" width="21" style="58" customWidth="1"/>
    <col min="7170" max="7170" width="59.5703125" style="58" customWidth="1"/>
    <col min="7171" max="7171" width="37.85546875" style="58" customWidth="1"/>
    <col min="7172" max="7172" width="47" style="58" customWidth="1"/>
    <col min="7173" max="7173" width="69.140625" style="58" customWidth="1"/>
    <col min="7174" max="7174" width="25.140625" style="58" customWidth="1"/>
    <col min="7175" max="7175" width="17.85546875" style="58" customWidth="1"/>
    <col min="7176" max="7424" width="11.42578125" style="58"/>
    <col min="7425" max="7425" width="21" style="58" customWidth="1"/>
    <col min="7426" max="7426" width="59.5703125" style="58" customWidth="1"/>
    <col min="7427" max="7427" width="37.85546875" style="58" customWidth="1"/>
    <col min="7428" max="7428" width="47" style="58" customWidth="1"/>
    <col min="7429" max="7429" width="69.140625" style="58" customWidth="1"/>
    <col min="7430" max="7430" width="25.140625" style="58" customWidth="1"/>
    <col min="7431" max="7431" width="17.85546875" style="58" customWidth="1"/>
    <col min="7432" max="7680" width="11.42578125" style="58"/>
    <col min="7681" max="7681" width="21" style="58" customWidth="1"/>
    <col min="7682" max="7682" width="59.5703125" style="58" customWidth="1"/>
    <col min="7683" max="7683" width="37.85546875" style="58" customWidth="1"/>
    <col min="7684" max="7684" width="47" style="58" customWidth="1"/>
    <col min="7685" max="7685" width="69.140625" style="58" customWidth="1"/>
    <col min="7686" max="7686" width="25.140625" style="58" customWidth="1"/>
    <col min="7687" max="7687" width="17.85546875" style="58" customWidth="1"/>
    <col min="7688" max="7936" width="11.42578125" style="58"/>
    <col min="7937" max="7937" width="21" style="58" customWidth="1"/>
    <col min="7938" max="7938" width="59.5703125" style="58" customWidth="1"/>
    <col min="7939" max="7939" width="37.85546875" style="58" customWidth="1"/>
    <col min="7940" max="7940" width="47" style="58" customWidth="1"/>
    <col min="7941" max="7941" width="69.140625" style="58" customWidth="1"/>
    <col min="7942" max="7942" width="25.140625" style="58" customWidth="1"/>
    <col min="7943" max="7943" width="17.85546875" style="58" customWidth="1"/>
    <col min="7944" max="8192" width="11.42578125" style="58"/>
    <col min="8193" max="8193" width="21" style="58" customWidth="1"/>
    <col min="8194" max="8194" width="59.5703125" style="58" customWidth="1"/>
    <col min="8195" max="8195" width="37.85546875" style="58" customWidth="1"/>
    <col min="8196" max="8196" width="47" style="58" customWidth="1"/>
    <col min="8197" max="8197" width="69.140625" style="58" customWidth="1"/>
    <col min="8198" max="8198" width="25.140625" style="58" customWidth="1"/>
    <col min="8199" max="8199" width="17.85546875" style="58" customWidth="1"/>
    <col min="8200" max="8448" width="11.42578125" style="58"/>
    <col min="8449" max="8449" width="21" style="58" customWidth="1"/>
    <col min="8450" max="8450" width="59.5703125" style="58" customWidth="1"/>
    <col min="8451" max="8451" width="37.85546875" style="58" customWidth="1"/>
    <col min="8452" max="8452" width="47" style="58" customWidth="1"/>
    <col min="8453" max="8453" width="69.140625" style="58" customWidth="1"/>
    <col min="8454" max="8454" width="25.140625" style="58" customWidth="1"/>
    <col min="8455" max="8455" width="17.85546875" style="58" customWidth="1"/>
    <col min="8456" max="8704" width="11.42578125" style="58"/>
    <col min="8705" max="8705" width="21" style="58" customWidth="1"/>
    <col min="8706" max="8706" width="59.5703125" style="58" customWidth="1"/>
    <col min="8707" max="8707" width="37.85546875" style="58" customWidth="1"/>
    <col min="8708" max="8708" width="47" style="58" customWidth="1"/>
    <col min="8709" max="8709" width="69.140625" style="58" customWidth="1"/>
    <col min="8710" max="8710" width="25.140625" style="58" customWidth="1"/>
    <col min="8711" max="8711" width="17.85546875" style="58" customWidth="1"/>
    <col min="8712" max="8960" width="11.42578125" style="58"/>
    <col min="8961" max="8961" width="21" style="58" customWidth="1"/>
    <col min="8962" max="8962" width="59.5703125" style="58" customWidth="1"/>
    <col min="8963" max="8963" width="37.85546875" style="58" customWidth="1"/>
    <col min="8964" max="8964" width="47" style="58" customWidth="1"/>
    <col min="8965" max="8965" width="69.140625" style="58" customWidth="1"/>
    <col min="8966" max="8966" width="25.140625" style="58" customWidth="1"/>
    <col min="8967" max="8967" width="17.85546875" style="58" customWidth="1"/>
    <col min="8968" max="9216" width="11.42578125" style="58"/>
    <col min="9217" max="9217" width="21" style="58" customWidth="1"/>
    <col min="9218" max="9218" width="59.5703125" style="58" customWidth="1"/>
    <col min="9219" max="9219" width="37.85546875" style="58" customWidth="1"/>
    <col min="9220" max="9220" width="47" style="58" customWidth="1"/>
    <col min="9221" max="9221" width="69.140625" style="58" customWidth="1"/>
    <col min="9222" max="9222" width="25.140625" style="58" customWidth="1"/>
    <col min="9223" max="9223" width="17.85546875" style="58" customWidth="1"/>
    <col min="9224" max="9472" width="11.42578125" style="58"/>
    <col min="9473" max="9473" width="21" style="58" customWidth="1"/>
    <col min="9474" max="9474" width="59.5703125" style="58" customWidth="1"/>
    <col min="9475" max="9475" width="37.85546875" style="58" customWidth="1"/>
    <col min="9476" max="9476" width="47" style="58" customWidth="1"/>
    <col min="9477" max="9477" width="69.140625" style="58" customWidth="1"/>
    <col min="9478" max="9478" width="25.140625" style="58" customWidth="1"/>
    <col min="9479" max="9479" width="17.85546875" style="58" customWidth="1"/>
    <col min="9480" max="9728" width="11.42578125" style="58"/>
    <col min="9729" max="9729" width="21" style="58" customWidth="1"/>
    <col min="9730" max="9730" width="59.5703125" style="58" customWidth="1"/>
    <col min="9731" max="9731" width="37.85546875" style="58" customWidth="1"/>
    <col min="9732" max="9732" width="47" style="58" customWidth="1"/>
    <col min="9733" max="9733" width="69.140625" style="58" customWidth="1"/>
    <col min="9734" max="9734" width="25.140625" style="58" customWidth="1"/>
    <col min="9735" max="9735" width="17.85546875" style="58" customWidth="1"/>
    <col min="9736" max="9984" width="11.42578125" style="58"/>
    <col min="9985" max="9985" width="21" style="58" customWidth="1"/>
    <col min="9986" max="9986" width="59.5703125" style="58" customWidth="1"/>
    <col min="9987" max="9987" width="37.85546875" style="58" customWidth="1"/>
    <col min="9988" max="9988" width="47" style="58" customWidth="1"/>
    <col min="9989" max="9989" width="69.140625" style="58" customWidth="1"/>
    <col min="9990" max="9990" width="25.140625" style="58" customWidth="1"/>
    <col min="9991" max="9991" width="17.85546875" style="58" customWidth="1"/>
    <col min="9992" max="10240" width="11.42578125" style="58"/>
    <col min="10241" max="10241" width="21" style="58" customWidth="1"/>
    <col min="10242" max="10242" width="59.5703125" style="58" customWidth="1"/>
    <col min="10243" max="10243" width="37.85546875" style="58" customWidth="1"/>
    <col min="10244" max="10244" width="47" style="58" customWidth="1"/>
    <col min="10245" max="10245" width="69.140625" style="58" customWidth="1"/>
    <col min="10246" max="10246" width="25.140625" style="58" customWidth="1"/>
    <col min="10247" max="10247" width="17.85546875" style="58" customWidth="1"/>
    <col min="10248" max="10496" width="11.42578125" style="58"/>
    <col min="10497" max="10497" width="21" style="58" customWidth="1"/>
    <col min="10498" max="10498" width="59.5703125" style="58" customWidth="1"/>
    <col min="10499" max="10499" width="37.85546875" style="58" customWidth="1"/>
    <col min="10500" max="10500" width="47" style="58" customWidth="1"/>
    <col min="10501" max="10501" width="69.140625" style="58" customWidth="1"/>
    <col min="10502" max="10502" width="25.140625" style="58" customWidth="1"/>
    <col min="10503" max="10503" width="17.85546875" style="58" customWidth="1"/>
    <col min="10504" max="10752" width="11.42578125" style="58"/>
    <col min="10753" max="10753" width="21" style="58" customWidth="1"/>
    <col min="10754" max="10754" width="59.5703125" style="58" customWidth="1"/>
    <col min="10755" max="10755" width="37.85546875" style="58" customWidth="1"/>
    <col min="10756" max="10756" width="47" style="58" customWidth="1"/>
    <col min="10757" max="10757" width="69.140625" style="58" customWidth="1"/>
    <col min="10758" max="10758" width="25.140625" style="58" customWidth="1"/>
    <col min="10759" max="10759" width="17.85546875" style="58" customWidth="1"/>
    <col min="10760" max="11008" width="11.42578125" style="58"/>
    <col min="11009" max="11009" width="21" style="58" customWidth="1"/>
    <col min="11010" max="11010" width="59.5703125" style="58" customWidth="1"/>
    <col min="11011" max="11011" width="37.85546875" style="58" customWidth="1"/>
    <col min="11012" max="11012" width="47" style="58" customWidth="1"/>
    <col min="11013" max="11013" width="69.140625" style="58" customWidth="1"/>
    <col min="11014" max="11014" width="25.140625" style="58" customWidth="1"/>
    <col min="11015" max="11015" width="17.85546875" style="58" customWidth="1"/>
    <col min="11016" max="11264" width="11.42578125" style="58"/>
    <col min="11265" max="11265" width="21" style="58" customWidth="1"/>
    <col min="11266" max="11266" width="59.5703125" style="58" customWidth="1"/>
    <col min="11267" max="11267" width="37.85546875" style="58" customWidth="1"/>
    <col min="11268" max="11268" width="47" style="58" customWidth="1"/>
    <col min="11269" max="11269" width="69.140625" style="58" customWidth="1"/>
    <col min="11270" max="11270" width="25.140625" style="58" customWidth="1"/>
    <col min="11271" max="11271" width="17.85546875" style="58" customWidth="1"/>
    <col min="11272" max="11520" width="11.42578125" style="58"/>
    <col min="11521" max="11521" width="21" style="58" customWidth="1"/>
    <col min="11522" max="11522" width="59.5703125" style="58" customWidth="1"/>
    <col min="11523" max="11523" width="37.85546875" style="58" customWidth="1"/>
    <col min="11524" max="11524" width="47" style="58" customWidth="1"/>
    <col min="11525" max="11525" width="69.140625" style="58" customWidth="1"/>
    <col min="11526" max="11526" width="25.140625" style="58" customWidth="1"/>
    <col min="11527" max="11527" width="17.85546875" style="58" customWidth="1"/>
    <col min="11528" max="11776" width="11.42578125" style="58"/>
    <col min="11777" max="11777" width="21" style="58" customWidth="1"/>
    <col min="11778" max="11778" width="59.5703125" style="58" customWidth="1"/>
    <col min="11779" max="11779" width="37.85546875" style="58" customWidth="1"/>
    <col min="11780" max="11780" width="47" style="58" customWidth="1"/>
    <col min="11781" max="11781" width="69.140625" style="58" customWidth="1"/>
    <col min="11782" max="11782" width="25.140625" style="58" customWidth="1"/>
    <col min="11783" max="11783" width="17.85546875" style="58" customWidth="1"/>
    <col min="11784" max="12032" width="11.42578125" style="58"/>
    <col min="12033" max="12033" width="21" style="58" customWidth="1"/>
    <col min="12034" max="12034" width="59.5703125" style="58" customWidth="1"/>
    <col min="12035" max="12035" width="37.85546875" style="58" customWidth="1"/>
    <col min="12036" max="12036" width="47" style="58" customWidth="1"/>
    <col min="12037" max="12037" width="69.140625" style="58" customWidth="1"/>
    <col min="12038" max="12038" width="25.140625" style="58" customWidth="1"/>
    <col min="12039" max="12039" width="17.85546875" style="58" customWidth="1"/>
    <col min="12040" max="12288" width="11.42578125" style="58"/>
    <col min="12289" max="12289" width="21" style="58" customWidth="1"/>
    <col min="12290" max="12290" width="59.5703125" style="58" customWidth="1"/>
    <col min="12291" max="12291" width="37.85546875" style="58" customWidth="1"/>
    <col min="12292" max="12292" width="47" style="58" customWidth="1"/>
    <col min="12293" max="12293" width="69.140625" style="58" customWidth="1"/>
    <col min="12294" max="12294" width="25.140625" style="58" customWidth="1"/>
    <col min="12295" max="12295" width="17.85546875" style="58" customWidth="1"/>
    <col min="12296" max="12544" width="11.42578125" style="58"/>
    <col min="12545" max="12545" width="21" style="58" customWidth="1"/>
    <col min="12546" max="12546" width="59.5703125" style="58" customWidth="1"/>
    <col min="12547" max="12547" width="37.85546875" style="58" customWidth="1"/>
    <col min="12548" max="12548" width="47" style="58" customWidth="1"/>
    <col min="12549" max="12549" width="69.140625" style="58" customWidth="1"/>
    <col min="12550" max="12550" width="25.140625" style="58" customWidth="1"/>
    <col min="12551" max="12551" width="17.85546875" style="58" customWidth="1"/>
    <col min="12552" max="12800" width="11.42578125" style="58"/>
    <col min="12801" max="12801" width="21" style="58" customWidth="1"/>
    <col min="12802" max="12802" width="59.5703125" style="58" customWidth="1"/>
    <col min="12803" max="12803" width="37.85546875" style="58" customWidth="1"/>
    <col min="12804" max="12804" width="47" style="58" customWidth="1"/>
    <col min="12805" max="12805" width="69.140625" style="58" customWidth="1"/>
    <col min="12806" max="12806" width="25.140625" style="58" customWidth="1"/>
    <col min="12807" max="12807" width="17.85546875" style="58" customWidth="1"/>
    <col min="12808" max="13056" width="11.42578125" style="58"/>
    <col min="13057" max="13057" width="21" style="58" customWidth="1"/>
    <col min="13058" max="13058" width="59.5703125" style="58" customWidth="1"/>
    <col min="13059" max="13059" width="37.85546875" style="58" customWidth="1"/>
    <col min="13060" max="13060" width="47" style="58" customWidth="1"/>
    <col min="13061" max="13061" width="69.140625" style="58" customWidth="1"/>
    <col min="13062" max="13062" width="25.140625" style="58" customWidth="1"/>
    <col min="13063" max="13063" width="17.85546875" style="58" customWidth="1"/>
    <col min="13064" max="13312" width="11.42578125" style="58"/>
    <col min="13313" max="13313" width="21" style="58" customWidth="1"/>
    <col min="13314" max="13314" width="59.5703125" style="58" customWidth="1"/>
    <col min="13315" max="13315" width="37.85546875" style="58" customWidth="1"/>
    <col min="13316" max="13316" width="47" style="58" customWidth="1"/>
    <col min="13317" max="13317" width="69.140625" style="58" customWidth="1"/>
    <col min="13318" max="13318" width="25.140625" style="58" customWidth="1"/>
    <col min="13319" max="13319" width="17.85546875" style="58" customWidth="1"/>
    <col min="13320" max="13568" width="11.42578125" style="58"/>
    <col min="13569" max="13569" width="21" style="58" customWidth="1"/>
    <col min="13570" max="13570" width="59.5703125" style="58" customWidth="1"/>
    <col min="13571" max="13571" width="37.85546875" style="58" customWidth="1"/>
    <col min="13572" max="13572" width="47" style="58" customWidth="1"/>
    <col min="13573" max="13573" width="69.140625" style="58" customWidth="1"/>
    <col min="13574" max="13574" width="25.140625" style="58" customWidth="1"/>
    <col min="13575" max="13575" width="17.85546875" style="58" customWidth="1"/>
    <col min="13576" max="13824" width="11.42578125" style="58"/>
    <col min="13825" max="13825" width="21" style="58" customWidth="1"/>
    <col min="13826" max="13826" width="59.5703125" style="58" customWidth="1"/>
    <col min="13827" max="13827" width="37.85546875" style="58" customWidth="1"/>
    <col min="13828" max="13828" width="47" style="58" customWidth="1"/>
    <col min="13829" max="13829" width="69.140625" style="58" customWidth="1"/>
    <col min="13830" max="13830" width="25.140625" style="58" customWidth="1"/>
    <col min="13831" max="13831" width="17.85546875" style="58" customWidth="1"/>
    <col min="13832" max="14080" width="11.42578125" style="58"/>
    <col min="14081" max="14081" width="21" style="58" customWidth="1"/>
    <col min="14082" max="14082" width="59.5703125" style="58" customWidth="1"/>
    <col min="14083" max="14083" width="37.85546875" style="58" customWidth="1"/>
    <col min="14084" max="14084" width="47" style="58" customWidth="1"/>
    <col min="14085" max="14085" width="69.140625" style="58" customWidth="1"/>
    <col min="14086" max="14086" width="25.140625" style="58" customWidth="1"/>
    <col min="14087" max="14087" width="17.85546875" style="58" customWidth="1"/>
    <col min="14088" max="14336" width="11.42578125" style="58"/>
    <col min="14337" max="14337" width="21" style="58" customWidth="1"/>
    <col min="14338" max="14338" width="59.5703125" style="58" customWidth="1"/>
    <col min="14339" max="14339" width="37.85546875" style="58" customWidth="1"/>
    <col min="14340" max="14340" width="47" style="58" customWidth="1"/>
    <col min="14341" max="14341" width="69.140625" style="58" customWidth="1"/>
    <col min="14342" max="14342" width="25.140625" style="58" customWidth="1"/>
    <col min="14343" max="14343" width="17.85546875" style="58" customWidth="1"/>
    <col min="14344" max="14592" width="11.42578125" style="58"/>
    <col min="14593" max="14593" width="21" style="58" customWidth="1"/>
    <col min="14594" max="14594" width="59.5703125" style="58" customWidth="1"/>
    <col min="14595" max="14595" width="37.85546875" style="58" customWidth="1"/>
    <col min="14596" max="14596" width="47" style="58" customWidth="1"/>
    <col min="14597" max="14597" width="69.140625" style="58" customWidth="1"/>
    <col min="14598" max="14598" width="25.140625" style="58" customWidth="1"/>
    <col min="14599" max="14599" width="17.85546875" style="58" customWidth="1"/>
    <col min="14600" max="14848" width="11.42578125" style="58"/>
    <col min="14849" max="14849" width="21" style="58" customWidth="1"/>
    <col min="14850" max="14850" width="59.5703125" style="58" customWidth="1"/>
    <col min="14851" max="14851" width="37.85546875" style="58" customWidth="1"/>
    <col min="14852" max="14852" width="47" style="58" customWidth="1"/>
    <col min="14853" max="14853" width="69.140625" style="58" customWidth="1"/>
    <col min="14854" max="14854" width="25.140625" style="58" customWidth="1"/>
    <col min="14855" max="14855" width="17.85546875" style="58" customWidth="1"/>
    <col min="14856" max="15104" width="11.42578125" style="58"/>
    <col min="15105" max="15105" width="21" style="58" customWidth="1"/>
    <col min="15106" max="15106" width="59.5703125" style="58" customWidth="1"/>
    <col min="15107" max="15107" width="37.85546875" style="58" customWidth="1"/>
    <col min="15108" max="15108" width="47" style="58" customWidth="1"/>
    <col min="15109" max="15109" width="69.140625" style="58" customWidth="1"/>
    <col min="15110" max="15110" width="25.140625" style="58" customWidth="1"/>
    <col min="15111" max="15111" width="17.85546875" style="58" customWidth="1"/>
    <col min="15112" max="15360" width="11.42578125" style="58"/>
    <col min="15361" max="15361" width="21" style="58" customWidth="1"/>
    <col min="15362" max="15362" width="59.5703125" style="58" customWidth="1"/>
    <col min="15363" max="15363" width="37.85546875" style="58" customWidth="1"/>
    <col min="15364" max="15364" width="47" style="58" customWidth="1"/>
    <col min="15365" max="15365" width="69.140625" style="58" customWidth="1"/>
    <col min="15366" max="15366" width="25.140625" style="58" customWidth="1"/>
    <col min="15367" max="15367" width="17.85546875" style="58" customWidth="1"/>
    <col min="15368" max="15616" width="11.42578125" style="58"/>
    <col min="15617" max="15617" width="21" style="58" customWidth="1"/>
    <col min="15618" max="15618" width="59.5703125" style="58" customWidth="1"/>
    <col min="15619" max="15619" width="37.85546875" style="58" customWidth="1"/>
    <col min="15620" max="15620" width="47" style="58" customWidth="1"/>
    <col min="15621" max="15621" width="69.140625" style="58" customWidth="1"/>
    <col min="15622" max="15622" width="25.140625" style="58" customWidth="1"/>
    <col min="15623" max="15623" width="17.85546875" style="58" customWidth="1"/>
    <col min="15624" max="15872" width="11.42578125" style="58"/>
    <col min="15873" max="15873" width="21" style="58" customWidth="1"/>
    <col min="15874" max="15874" width="59.5703125" style="58" customWidth="1"/>
    <col min="15875" max="15875" width="37.85546875" style="58" customWidth="1"/>
    <col min="15876" max="15876" width="47" style="58" customWidth="1"/>
    <col min="15877" max="15877" width="69.140625" style="58" customWidth="1"/>
    <col min="15878" max="15878" width="25.140625" style="58" customWidth="1"/>
    <col min="15879" max="15879" width="17.85546875" style="58" customWidth="1"/>
    <col min="15880" max="16128" width="11.42578125" style="58"/>
    <col min="16129" max="16129" width="21" style="58" customWidth="1"/>
    <col min="16130" max="16130" width="59.5703125" style="58" customWidth="1"/>
    <col min="16131" max="16131" width="37.85546875" style="58" customWidth="1"/>
    <col min="16132" max="16132" width="47" style="58" customWidth="1"/>
    <col min="16133" max="16133" width="69.140625" style="58" customWidth="1"/>
    <col min="16134" max="16134" width="25.140625" style="58" customWidth="1"/>
    <col min="16135" max="16135" width="17.85546875" style="58" customWidth="1"/>
    <col min="16136" max="16384" width="11.42578125" style="58"/>
  </cols>
  <sheetData>
    <row r="2" spans="1:7">
      <c r="A2" s="59"/>
      <c r="B2" s="59"/>
      <c r="C2" s="59"/>
      <c r="D2" s="59"/>
      <c r="E2" s="59"/>
      <c r="F2" s="59"/>
      <c r="G2" s="59"/>
    </row>
    <row r="3" spans="1:7" hidden="1">
      <c r="D3" s="57" t="s">
        <v>145</v>
      </c>
    </row>
    <row r="5" spans="1:7" hidden="1">
      <c r="A5" s="89" t="s">
        <v>2</v>
      </c>
      <c r="B5" s="89"/>
      <c r="C5" s="89"/>
      <c r="D5" s="89"/>
      <c r="E5" s="89"/>
      <c r="F5" s="89"/>
      <c r="G5" s="89"/>
    </row>
    <row r="7" spans="1:7">
      <c r="A7" s="59" t="s">
        <v>146</v>
      </c>
      <c r="B7" s="59"/>
      <c r="C7" s="59"/>
      <c r="D7" s="59"/>
      <c r="E7" s="59"/>
      <c r="F7" s="59"/>
      <c r="G7" s="59"/>
    </row>
    <row r="9" spans="1:7">
      <c r="A9" s="59"/>
      <c r="B9" s="59"/>
      <c r="C9" s="59"/>
      <c r="D9" s="59"/>
      <c r="E9" s="59"/>
      <c r="F9" s="59"/>
      <c r="G9" s="59"/>
    </row>
    <row r="11" spans="1:7" ht="27">
      <c r="A11" s="73" t="s">
        <v>147</v>
      </c>
      <c r="B11" s="93" t="s">
        <v>148</v>
      </c>
      <c r="C11" s="73" t="s">
        <v>149</v>
      </c>
      <c r="D11" s="93" t="s">
        <v>150</v>
      </c>
      <c r="E11" s="73" t="s">
        <v>151</v>
      </c>
      <c r="F11" s="93" t="s">
        <v>152</v>
      </c>
      <c r="G11" s="73" t="s">
        <v>153</v>
      </c>
    </row>
    <row r="12" spans="1:7" ht="38.25" customHeight="1">
      <c r="A12" s="90" t="s">
        <v>154</v>
      </c>
      <c r="B12" s="90"/>
      <c r="C12" s="90"/>
      <c r="D12" s="90"/>
      <c r="E12" s="90"/>
      <c r="F12" s="90"/>
      <c r="G12" s="90"/>
    </row>
    <row r="13" spans="1:7">
      <c r="A13" s="91"/>
      <c r="B13" s="91"/>
      <c r="C13" s="91"/>
      <c r="D13" s="91"/>
      <c r="E13" s="91"/>
      <c r="F13" s="91"/>
      <c r="G13" s="91"/>
    </row>
    <row r="16" spans="1:7">
      <c r="D16" s="92"/>
    </row>
  </sheetData>
  <mergeCells count="5">
    <mergeCell ref="A2:G2"/>
    <mergeCell ref="A5:G5"/>
    <mergeCell ref="A7:G7"/>
    <mergeCell ref="A9:G9"/>
    <mergeCell ref="A12:G12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"/>
  <sheetViews>
    <sheetView view="pageBreakPreview" zoomScale="130" zoomScaleNormal="100" zoomScaleSheetLayoutView="130" workbookViewId="0">
      <selection activeCell="F19" sqref="F19"/>
    </sheetView>
  </sheetViews>
  <sheetFormatPr defaultColWidth="11.42578125" defaultRowHeight="12.75"/>
  <cols>
    <col min="1" max="1" width="42.140625" style="2" customWidth="1"/>
    <col min="2" max="3" width="11.85546875" style="2" customWidth="1"/>
    <col min="4" max="5" width="13.5703125" style="2" bestFit="1" customWidth="1"/>
    <col min="6" max="6" width="12.5703125" style="2" customWidth="1"/>
    <col min="7" max="7" width="3.5703125" style="2" customWidth="1"/>
    <col min="8" max="16384" width="11.42578125" style="2"/>
  </cols>
  <sheetData>
    <row r="1" spans="1:8">
      <c r="F1" s="94"/>
    </row>
    <row r="2" spans="1:8">
      <c r="A2" s="1"/>
      <c r="B2" s="1"/>
      <c r="C2" s="1"/>
      <c r="D2" s="1"/>
      <c r="E2" s="1"/>
      <c r="F2" s="1"/>
    </row>
    <row r="3" spans="1:8" ht="15" hidden="1">
      <c r="B3" s="6"/>
      <c r="C3" s="95" t="s">
        <v>155</v>
      </c>
      <c r="F3" s="94"/>
    </row>
    <row r="4" spans="1:8" hidden="1"/>
    <row r="5" spans="1:8" hidden="1">
      <c r="A5" s="23" t="s">
        <v>156</v>
      </c>
      <c r="B5" s="23"/>
      <c r="C5" s="23"/>
      <c r="D5" s="23"/>
      <c r="E5" s="23"/>
      <c r="F5" s="23"/>
    </row>
    <row r="6" spans="1:8">
      <c r="A6" s="23" t="s">
        <v>157</v>
      </c>
      <c r="B6" s="23"/>
      <c r="C6" s="23"/>
      <c r="D6" s="23"/>
      <c r="E6" s="23"/>
      <c r="F6" s="23"/>
      <c r="G6" s="63"/>
    </row>
    <row r="7" spans="1:8">
      <c r="A7" s="61"/>
      <c r="B7" s="61"/>
      <c r="C7" s="61"/>
      <c r="D7" s="61"/>
      <c r="E7" s="61"/>
      <c r="F7" s="61"/>
      <c r="G7" s="63"/>
    </row>
    <row r="8" spans="1:8" ht="5.45" customHeight="1"/>
    <row r="9" spans="1:8" ht="22.5" customHeight="1">
      <c r="A9" s="99" t="s">
        <v>158</v>
      </c>
      <c r="B9" s="99" t="s">
        <v>6</v>
      </c>
      <c r="C9" s="99"/>
      <c r="D9" s="99"/>
      <c r="E9" s="99"/>
      <c r="F9" s="99" t="s">
        <v>159</v>
      </c>
      <c r="G9" s="64"/>
    </row>
    <row r="10" spans="1:8" ht="27.75" customHeight="1">
      <c r="A10" s="100"/>
      <c r="B10" s="27" t="s">
        <v>9</v>
      </c>
      <c r="C10" s="27" t="s">
        <v>10</v>
      </c>
      <c r="D10" s="27" t="s">
        <v>11</v>
      </c>
      <c r="E10" s="27" t="s">
        <v>12</v>
      </c>
      <c r="F10" s="100"/>
      <c r="G10" s="64"/>
    </row>
    <row r="11" spans="1:8">
      <c r="A11" s="2" t="s">
        <v>160</v>
      </c>
      <c r="B11" s="16">
        <v>1</v>
      </c>
      <c r="C11" s="16">
        <v>1</v>
      </c>
      <c r="D11" s="16"/>
      <c r="E11" s="16"/>
      <c r="F11" s="96">
        <v>1281.25</v>
      </c>
      <c r="G11" s="21"/>
    </row>
    <row r="12" spans="1:8">
      <c r="A12" s="2" t="s">
        <v>161</v>
      </c>
      <c r="B12" s="16">
        <v>2</v>
      </c>
      <c r="C12" s="16">
        <v>2</v>
      </c>
      <c r="D12" s="16"/>
      <c r="E12" s="16"/>
      <c r="F12" s="96">
        <v>280</v>
      </c>
      <c r="G12" s="21"/>
      <c r="H12" s="97"/>
    </row>
    <row r="13" spans="1:8">
      <c r="B13" s="5">
        <f>SUM(B11:B12)</f>
        <v>3</v>
      </c>
      <c r="C13" s="5">
        <f t="shared" ref="C13:F13" si="0">SUM(C11:C12)</f>
        <v>3</v>
      </c>
      <c r="D13" s="5">
        <f t="shared" si="0"/>
        <v>0</v>
      </c>
      <c r="E13" s="5">
        <f t="shared" si="0"/>
        <v>0</v>
      </c>
      <c r="F13" s="101">
        <f t="shared" si="0"/>
        <v>1561.25</v>
      </c>
      <c r="G13" s="21"/>
    </row>
    <row r="14" spans="1:8">
      <c r="D14" s="6"/>
      <c r="E14" s="6"/>
      <c r="G14" s="21"/>
    </row>
    <row r="15" spans="1:8">
      <c r="A15" s="98" t="s">
        <v>162</v>
      </c>
      <c r="D15" s="13"/>
      <c r="F15" s="13"/>
    </row>
    <row r="16" spans="1:8">
      <c r="A16" s="20" t="s">
        <v>163</v>
      </c>
    </row>
    <row r="17" spans="1:4">
      <c r="A17" s="98"/>
    </row>
    <row r="18" spans="1:4">
      <c r="A18" s="20" t="s">
        <v>164</v>
      </c>
      <c r="D18" s="13"/>
    </row>
  </sheetData>
  <mergeCells count="5">
    <mergeCell ref="A5:F5"/>
    <mergeCell ref="A6:F6"/>
    <mergeCell ref="A9:A10"/>
    <mergeCell ref="B9:E9"/>
    <mergeCell ref="F9:F1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2016-07-04T14:30:01Z</dcterms:created>
  <dcterms:modified xsi:type="dcterms:W3CDTF">2026-07-17T14:19:25Z</dcterms:modified>
  <cp:category/>
  <cp:contentStatus/>
</cp:coreProperties>
</file>