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ROPERU\TRANSPARENCIA\24 - I TRIMESTRE\PROYECTOS\"/>
    </mc:Choice>
  </mc:AlternateContent>
  <xr:revisionPtr revIDLastSave="0" documentId="13_ncr:1_{BE18F59F-36C8-4B45-A936-173858FFC401}" xr6:coauthVersionLast="47" xr6:coauthVersionMax="47" xr10:uidLastSave="{00000000-0000-0000-0000-000000000000}"/>
  <bookViews>
    <workbookView xWindow="-120" yWindow="-120" windowWidth="29040" windowHeight="15225" firstSheet="1" activeTab="1" xr2:uid="{CA3A7D46-E05E-4F0E-93A7-E7E2BB76EFC3}"/>
  </bookViews>
  <sheets>
    <sheet name="Hoja1" sheetId="12" state="hidden" r:id="rId1"/>
    <sheet name="PLANTA PUERTO MALDONADO" sheetId="4" r:id="rId2"/>
  </sheets>
  <definedNames>
    <definedName name="_xlnm.Print_Area" localSheetId="1">'PLANTA PUERTO MALDONADO'!$B$2:$J$28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4" l="1"/>
  <c r="M23" i="4"/>
  <c r="M18" i="4" l="1"/>
</calcChain>
</file>

<file path=xl/sharedStrings.xml><?xml version="1.0" encoding="utf-8"?>
<sst xmlns="http://schemas.openxmlformats.org/spreadsheetml/2006/main" count="43" uniqueCount="37">
  <si>
    <t>FORMATO N°17</t>
  </si>
  <si>
    <t>PETROPERÚ S.A. - FICHAS DE PROYECTOS DE INVERSIÓN</t>
  </si>
  <si>
    <t>1. Descripción</t>
  </si>
  <si>
    <t>2. Componentes de la inversión</t>
  </si>
  <si>
    <t>3. Fuente de financiamiento</t>
  </si>
  <si>
    <t xml:space="preserve">Componentes </t>
  </si>
  <si>
    <t>Avance Financiero (MS/)</t>
  </si>
  <si>
    <t>Ejecución Acumulada</t>
  </si>
  <si>
    <t>Total</t>
  </si>
  <si>
    <t>5. Principales actividades ejecutadas y situación actual</t>
  </si>
  <si>
    <t>Recursos propios de PETROPERÚ S.A.</t>
  </si>
  <si>
    <t>-</t>
  </si>
  <si>
    <t>Ingeniería y trámites previos</t>
  </si>
  <si>
    <t xml:space="preserve">Terreno </t>
  </si>
  <si>
    <t>Materiales, equipos y obras</t>
  </si>
  <si>
    <t>CONSTRUCCIÓN PLANTA DE VENTAS EN PUERTO MALDONADO</t>
  </si>
  <si>
    <t>•	Obras civiles y sanitarias.
•	Trabajos metalmecánicos.
•	Sistema contra incendio.
•	Equipos para islas de despacho.
•	Mobiliarios y equipos de oficina.</t>
  </si>
  <si>
    <t xml:space="preserve"> -</t>
  </si>
  <si>
    <t> -</t>
  </si>
  <si>
    <t>- </t>
  </si>
  <si>
    <t>Consiste en la construcción de una Planta de Ventas en el departamento de Madre de Dios, con una capacidad de almacenamiento de 50 MB, para el despacho de Diesel B5 y gasolinas.</t>
  </si>
  <si>
    <t>59.7</t>
  </si>
  <si>
    <t>inv total IP</t>
  </si>
  <si>
    <t>Programado al Trim I</t>
  </si>
  <si>
    <t>Real 
al Trim I</t>
  </si>
  <si>
    <t>4. Avance físico y financiero al Trim I</t>
  </si>
  <si>
    <t>Ejecución 
Año 2024</t>
  </si>
  <si>
    <t>EJEC A MAR 2024</t>
  </si>
  <si>
    <t>ACUM AL 2023</t>
  </si>
  <si>
    <t>66.6</t>
  </si>
  <si>
    <t>- El proyecto se encuentra en revaluación considerando la necesidad de incluir componentes adicionales, tales como: sistema de drenaje externo, vía de acceso, entre otros. Actualmente, el servicio de elaboración de ingeniería de detalle se encuentra en proceso de contratación, a fin de obtener el nuevo CAPEX del proyecto.
- Con respecto al avance del servicio de procura y construcción, se realizan las coordinaciones con la contratista TECNITANQUES Ingenieros S.A.S., a fin de resolver por mutuo disenso el Contrato N°4100008911 “Servicio de Procura y Construcción de la Nueva Planta de Abastecimiento Puerto Maldonado” suspendido desde el 01.01.2022.</t>
  </si>
  <si>
    <r>
      <t>Avance Físico</t>
    </r>
    <r>
      <rPr>
        <b/>
        <vertAlign val="superscript"/>
        <sz val="16"/>
        <rFont val="Calibri"/>
        <family val="2"/>
        <scheme val="minor"/>
      </rPr>
      <t>3</t>
    </r>
    <r>
      <rPr>
        <b/>
        <sz val="16"/>
        <rFont val="Calibri"/>
        <family val="2"/>
        <scheme val="minor"/>
      </rPr>
      <t xml:space="preserve"> (%)</t>
    </r>
  </si>
  <si>
    <r>
      <t>Presupuesto
Año 2024</t>
    </r>
    <r>
      <rPr>
        <b/>
        <vertAlign val="superscript"/>
        <sz val="16"/>
        <rFont val="Calibri"/>
        <family val="2"/>
        <scheme val="minor"/>
      </rPr>
      <t>2</t>
    </r>
  </si>
  <si>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Aprobado con A/D N°0166-2023-PP el 14.12.2023.</t>
    </r>
  </si>
  <si>
    <r>
      <rPr>
        <vertAlign val="superscript"/>
        <sz val="12"/>
        <rFont val="Calibri"/>
        <family val="2"/>
        <scheme val="minor"/>
      </rPr>
      <t>3</t>
    </r>
    <r>
      <rPr>
        <sz val="12"/>
        <rFont val="Calibri"/>
        <family val="2"/>
        <scheme val="minor"/>
      </rPr>
      <t xml:space="preserve"> De acuerdo a la revisión de línea base del proyecto realizada en setiembre 2023.</t>
    </r>
  </si>
  <si>
    <r>
      <t>Inversión 
Total</t>
    </r>
    <r>
      <rPr>
        <b/>
        <vertAlign val="superscript"/>
        <sz val="16"/>
        <rFont val="Calibri"/>
        <family val="2"/>
        <scheme val="minor"/>
      </rPr>
      <t xml:space="preserve"> 1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</si>
  <si>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Monto de inversión aprobado con A/D N°120-2018-PP del 20.12.2018. Actualmente, se encuentra en proceso de actualización.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</si>
</sst>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S_/_._-;\-* #,##0.00\ _S_/_._-;_-* &quot;-&quot;??\ _S_/_._-;_-@_-"/>
    <numFmt numFmtId="165" formatCode="_(* #,##0_);_(* \(#,##0\);_(* &quot;-&quot;??_);_(@_)"/>
    <numFmt numFmtId="167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3" fontId="5" fillId="2" borderId="0" xfId="0" applyNumberFormat="1" applyFont="1" applyFill="1"/>
    <xf numFmtId="165" fontId="5" fillId="0" borderId="0" xfId="0" applyNumberFormat="1" applyFont="1"/>
    <xf numFmtId="164" fontId="5" fillId="2" borderId="0" xfId="1" applyFont="1" applyFill="1"/>
    <xf numFmtId="43" fontId="5" fillId="2" borderId="0" xfId="0" applyNumberFormat="1" applyFont="1" applyFill="1"/>
    <xf numFmtId="0" fontId="4" fillId="2" borderId="0" xfId="0" applyFont="1" applyFill="1"/>
    <xf numFmtId="165" fontId="4" fillId="0" borderId="0" xfId="0" applyNumberFormat="1" applyFont="1"/>
    <xf numFmtId="0" fontId="0" fillId="2" borderId="0" xfId="0" applyFont="1" applyFill="1"/>
    <xf numFmtId="0" fontId="6" fillId="2" borderId="0" xfId="0" applyFont="1" applyFill="1"/>
    <xf numFmtId="165" fontId="7" fillId="2" borderId="2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3" fontId="10" fillId="2" borderId="5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49" fontId="10" fillId="2" borderId="5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left" indent="1"/>
    </xf>
    <xf numFmtId="49" fontId="7" fillId="2" borderId="7" xfId="1" applyNumberFormat="1" applyFont="1" applyFill="1" applyBorder="1" applyAlignment="1">
      <alignment horizontal="center" vertical="center"/>
    </xf>
    <xf numFmtId="49" fontId="11" fillId="2" borderId="0" xfId="0" applyNumberFormat="1" applyFont="1" applyFill="1"/>
    <xf numFmtId="49" fontId="7" fillId="0" borderId="7" xfId="1" applyNumberFormat="1" applyFont="1" applyFill="1" applyBorder="1" applyAlignment="1">
      <alignment horizontal="center" vertical="center"/>
    </xf>
    <xf numFmtId="0" fontId="0" fillId="0" borderId="0" xfId="0" applyFont="1"/>
    <xf numFmtId="167" fontId="10" fillId="2" borderId="6" xfId="0" applyNumberFormat="1" applyFont="1" applyFill="1" applyBorder="1" applyAlignment="1">
      <alignment horizontal="center" vertical="center"/>
    </xf>
    <xf numFmtId="167" fontId="7" fillId="2" borderId="2" xfId="1" applyNumberFormat="1" applyFont="1" applyFill="1" applyBorder="1" applyAlignment="1">
      <alignment horizontal="center" vertical="center"/>
    </xf>
    <xf numFmtId="49" fontId="8" fillId="0" borderId="0" xfId="0" applyNumberFormat="1" applyFont="1"/>
    <xf numFmtId="0" fontId="2" fillId="2" borderId="0" xfId="0" quotePrefix="1" applyFont="1" applyFill="1" applyAlignment="1">
      <alignment horizontal="left" vertical="top" wrapText="1"/>
    </xf>
    <xf numFmtId="165" fontId="7" fillId="2" borderId="1" xfId="1" applyNumberFormat="1" applyFont="1" applyFill="1" applyBorder="1" applyAlignment="1">
      <alignment horizontal="center" vertical="center" wrapText="1"/>
    </xf>
    <xf numFmtId="165" fontId="7" fillId="2" borderId="0" xfId="1" applyNumberFormat="1" applyFont="1" applyFill="1" applyBorder="1" applyAlignment="1">
      <alignment horizontal="center"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10" fillId="2" borderId="0" xfId="0" quotePrefix="1" applyNumberFormat="1" applyFont="1" applyFill="1" applyAlignment="1">
      <alignment horizontal="justify" vertical="center" wrapText="1"/>
    </xf>
    <xf numFmtId="49" fontId="11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justify" vertical="top" wrapText="1"/>
    </xf>
    <xf numFmtId="0" fontId="2" fillId="2" borderId="0" xfId="0" applyFont="1" applyFill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14</xdr:row>
      <xdr:rowOff>38100</xdr:rowOff>
    </xdr:from>
    <xdr:to>
      <xdr:col>10</xdr:col>
      <xdr:colOff>0</xdr:colOff>
      <xdr:row>14</xdr:row>
      <xdr:rowOff>162265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4FF60C-88C3-45BA-B06C-E3367973D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311" y="5412921"/>
          <a:ext cx="7991475" cy="124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A365F-BD1B-4D49-88AA-8EF4A5003B3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F649F-DE6C-4473-BA72-2418DAA6A6F5}">
  <sheetPr>
    <pageSetUpPr fitToPage="1"/>
  </sheetPr>
  <dimension ref="A2:O29"/>
  <sheetViews>
    <sheetView tabSelected="1" zoomScale="70" zoomScaleNormal="70" workbookViewId="0">
      <selection activeCell="A4" sqref="A4"/>
    </sheetView>
  </sheetViews>
  <sheetFormatPr baseColWidth="10" defaultColWidth="11.42578125" defaultRowHeight="15" x14ac:dyDescent="0.25"/>
  <cols>
    <col min="1" max="1" width="11.42578125" style="10"/>
    <col min="2" max="2" width="32.42578125" style="10" customWidth="1"/>
    <col min="3" max="3" width="1.7109375" style="10" customWidth="1"/>
    <col min="4" max="7" width="20.85546875" style="10" customWidth="1"/>
    <col min="8" max="8" width="1.28515625" style="10" customWidth="1"/>
    <col min="9" max="9" width="20.42578125" style="10" customWidth="1"/>
    <col min="10" max="10" width="14.85546875" style="10" customWidth="1"/>
    <col min="11" max="11" width="11.42578125" style="10"/>
    <col min="12" max="12" width="17.7109375" style="3" hidden="1" customWidth="1"/>
    <col min="13" max="13" width="0" style="3" hidden="1" customWidth="1"/>
    <col min="14" max="14" width="17.5703125" style="3" hidden="1" customWidth="1"/>
    <col min="15" max="15" width="0" style="8" hidden="1" customWidth="1"/>
    <col min="16" max="16384" width="11.42578125" style="10"/>
  </cols>
  <sheetData>
    <row r="2" spans="2:10" ht="21" hidden="1" x14ac:dyDescent="0.35">
      <c r="B2" s="41" t="s">
        <v>0</v>
      </c>
      <c r="C2" s="41"/>
      <c r="D2" s="41"/>
      <c r="E2" s="41"/>
      <c r="F2" s="41"/>
      <c r="G2" s="41"/>
      <c r="H2" s="41"/>
      <c r="I2" s="41"/>
      <c r="J2" s="41"/>
    </row>
    <row r="3" spans="2:10" ht="21" hidden="1" x14ac:dyDescent="0.35">
      <c r="B3" s="42" t="s">
        <v>1</v>
      </c>
      <c r="C3" s="42"/>
      <c r="D3" s="42"/>
      <c r="E3" s="42"/>
      <c r="F3" s="42"/>
      <c r="G3" s="42"/>
      <c r="H3" s="42"/>
      <c r="I3" s="42"/>
      <c r="J3" s="42"/>
    </row>
    <row r="4" spans="2:10" ht="21" x14ac:dyDescent="0.35">
      <c r="B4" s="42" t="s">
        <v>15</v>
      </c>
      <c r="C4" s="42"/>
      <c r="D4" s="42"/>
      <c r="E4" s="42"/>
      <c r="F4" s="42"/>
      <c r="G4" s="42"/>
      <c r="H4" s="42"/>
      <c r="I4" s="42"/>
      <c r="J4" s="42"/>
    </row>
    <row r="5" spans="2:10" ht="27.6" customHeight="1" x14ac:dyDescent="0.35">
      <c r="B5" s="1"/>
      <c r="C5" s="1"/>
      <c r="D5" s="1"/>
      <c r="E5" s="1"/>
      <c r="F5" s="1"/>
      <c r="G5" s="1"/>
      <c r="H5" s="1"/>
      <c r="I5" s="1"/>
      <c r="J5" s="1"/>
    </row>
    <row r="6" spans="2:10" ht="21" x14ac:dyDescent="0.35">
      <c r="B6" s="11" t="s">
        <v>2</v>
      </c>
      <c r="C6" s="1"/>
      <c r="D6" s="1"/>
      <c r="E6" s="1"/>
      <c r="F6" s="1"/>
      <c r="G6" s="1"/>
      <c r="H6" s="1"/>
      <c r="I6" s="1"/>
      <c r="J6" s="1"/>
    </row>
    <row r="7" spans="2:10" ht="42.6" customHeight="1" x14ac:dyDescent="0.25">
      <c r="B7" s="43" t="s">
        <v>20</v>
      </c>
      <c r="C7" s="43"/>
      <c r="D7" s="43"/>
      <c r="E7" s="43"/>
      <c r="F7" s="43"/>
      <c r="G7" s="43"/>
      <c r="H7" s="43"/>
      <c r="I7" s="43"/>
      <c r="J7" s="43"/>
    </row>
    <row r="8" spans="2:10" ht="33.950000000000003" customHeight="1" x14ac:dyDescent="0.35">
      <c r="B8" s="11" t="s">
        <v>3</v>
      </c>
      <c r="C8" s="1"/>
      <c r="D8" s="1"/>
      <c r="E8" s="1"/>
      <c r="F8" s="1"/>
      <c r="G8" s="1"/>
      <c r="H8" s="1"/>
      <c r="I8" s="1"/>
      <c r="J8" s="1"/>
    </row>
    <row r="9" spans="2:10" ht="114.6" customHeight="1" x14ac:dyDescent="0.25">
      <c r="B9" s="33" t="s">
        <v>16</v>
      </c>
      <c r="C9" s="33"/>
      <c r="D9" s="33"/>
      <c r="E9" s="33"/>
      <c r="F9" s="33"/>
      <c r="G9" s="44"/>
      <c r="H9" s="44"/>
      <c r="I9" s="44"/>
      <c r="J9" s="44"/>
    </row>
    <row r="10" spans="2:10" ht="21" x14ac:dyDescent="0.35">
      <c r="B10" s="11" t="s">
        <v>4</v>
      </c>
      <c r="C10" s="1"/>
      <c r="D10" s="1"/>
      <c r="E10" s="1"/>
      <c r="F10" s="1"/>
      <c r="G10" s="1"/>
      <c r="H10" s="1"/>
      <c r="I10" s="1"/>
      <c r="J10" s="1"/>
    </row>
    <row r="11" spans="2:10" ht="18.600000000000001" customHeight="1" x14ac:dyDescent="0.25">
      <c r="B11" s="33" t="s">
        <v>10</v>
      </c>
      <c r="C11" s="33"/>
      <c r="D11" s="33"/>
      <c r="E11" s="33"/>
      <c r="F11" s="33"/>
      <c r="G11" s="33"/>
      <c r="H11" s="33"/>
      <c r="I11" s="33"/>
      <c r="J11" s="33"/>
    </row>
    <row r="12" spans="2:10" ht="26.45" customHeight="1" x14ac:dyDescent="0.35">
      <c r="B12" s="11" t="s">
        <v>25</v>
      </c>
      <c r="C12" s="1"/>
      <c r="D12" s="1"/>
      <c r="E12" s="1"/>
      <c r="F12" s="1"/>
      <c r="G12" s="1"/>
      <c r="H12" s="1"/>
      <c r="I12" s="1"/>
      <c r="J12" s="1"/>
    </row>
    <row r="13" spans="2:10" ht="21.75" thickBot="1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2:10" ht="23.45" customHeight="1" thickBot="1" x14ac:dyDescent="0.4">
      <c r="B14" s="34" t="s">
        <v>5</v>
      </c>
      <c r="C14" s="1"/>
      <c r="D14" s="37" t="s">
        <v>6</v>
      </c>
      <c r="E14" s="37"/>
      <c r="F14" s="37"/>
      <c r="G14" s="37"/>
      <c r="H14" s="1"/>
      <c r="I14" s="38" t="s">
        <v>31</v>
      </c>
      <c r="J14" s="38"/>
    </row>
    <row r="15" spans="2:10" ht="15.75" customHeight="1" thickBot="1" x14ac:dyDescent="0.4">
      <c r="B15" s="35"/>
      <c r="C15" s="1"/>
      <c r="D15" s="12"/>
      <c r="E15" s="12"/>
      <c r="F15" s="12"/>
      <c r="G15" s="12"/>
      <c r="H15" s="1"/>
      <c r="I15" s="12"/>
      <c r="J15" s="12"/>
    </row>
    <row r="16" spans="2:10" ht="63" customHeight="1" thickBot="1" x14ac:dyDescent="0.4">
      <c r="B16" s="36"/>
      <c r="C16" s="1"/>
      <c r="D16" s="13" t="s">
        <v>35</v>
      </c>
      <c r="E16" s="12" t="s">
        <v>7</v>
      </c>
      <c r="F16" s="14" t="s">
        <v>32</v>
      </c>
      <c r="G16" s="14" t="s">
        <v>26</v>
      </c>
      <c r="H16" s="1"/>
      <c r="I16" s="12" t="s">
        <v>23</v>
      </c>
      <c r="J16" s="12" t="s">
        <v>24</v>
      </c>
    </row>
    <row r="17" spans="1:15" ht="41.1" customHeight="1" x14ac:dyDescent="0.35">
      <c r="B17" s="15" t="s">
        <v>12</v>
      </c>
      <c r="C17" s="1"/>
      <c r="D17" s="16">
        <v>1300</v>
      </c>
      <c r="E17" s="17">
        <v>1699</v>
      </c>
      <c r="F17" s="16" t="s">
        <v>17</v>
      </c>
      <c r="G17" s="16" t="s">
        <v>11</v>
      </c>
      <c r="H17" s="18"/>
      <c r="I17" s="19" t="s">
        <v>18</v>
      </c>
      <c r="J17" s="20" t="s">
        <v>19</v>
      </c>
    </row>
    <row r="18" spans="1:15" ht="27.95" customHeight="1" x14ac:dyDescent="0.35">
      <c r="B18" s="21" t="s">
        <v>13</v>
      </c>
      <c r="C18" s="1"/>
      <c r="D18" s="22">
        <v>733</v>
      </c>
      <c r="E18" s="23">
        <v>733</v>
      </c>
      <c r="F18" s="22" t="s">
        <v>19</v>
      </c>
      <c r="G18" s="22" t="s">
        <v>11</v>
      </c>
      <c r="H18" s="18"/>
      <c r="I18" s="24" t="s">
        <v>19</v>
      </c>
      <c r="J18" s="24" t="s">
        <v>19</v>
      </c>
      <c r="L18" s="4" t="s">
        <v>22</v>
      </c>
      <c r="M18" s="4">
        <f>65196557.97/1000</f>
        <v>65196.557970000002</v>
      </c>
      <c r="N18" s="6"/>
    </row>
    <row r="19" spans="1:15" ht="41.1" customHeight="1" thickBot="1" x14ac:dyDescent="0.4">
      <c r="B19" s="21" t="s">
        <v>14</v>
      </c>
      <c r="C19" s="1"/>
      <c r="D19" s="22">
        <v>63164</v>
      </c>
      <c r="E19" s="23">
        <v>62732.68806</v>
      </c>
      <c r="F19" s="30">
        <v>0</v>
      </c>
      <c r="G19" s="30">
        <v>0</v>
      </c>
      <c r="H19" s="18"/>
      <c r="I19" s="24" t="s">
        <v>29</v>
      </c>
      <c r="J19" s="24" t="s">
        <v>21</v>
      </c>
      <c r="L19" s="4"/>
      <c r="N19" s="7"/>
    </row>
    <row r="20" spans="1:15" s="29" customFormat="1" ht="27.95" customHeight="1" thickBot="1" x14ac:dyDescent="0.4">
      <c r="A20" s="10"/>
      <c r="B20" s="25" t="s">
        <v>8</v>
      </c>
      <c r="C20" s="1"/>
      <c r="D20" s="31">
        <v>65197</v>
      </c>
      <c r="E20" s="31">
        <v>65164.68806</v>
      </c>
      <c r="F20" s="31">
        <v>0</v>
      </c>
      <c r="G20" s="31">
        <v>0</v>
      </c>
      <c r="H20" s="18"/>
      <c r="I20" s="28" t="s">
        <v>29</v>
      </c>
      <c r="J20" s="26" t="s">
        <v>21</v>
      </c>
      <c r="L20" s="3" t="s">
        <v>28</v>
      </c>
      <c r="M20" s="4">
        <v>65164.68806</v>
      </c>
      <c r="N20" s="5">
        <f>+M23-E17-E18</f>
        <v>62732.68806</v>
      </c>
      <c r="O20" s="9"/>
    </row>
    <row r="21" spans="1:15" ht="5.45" customHeight="1" x14ac:dyDescent="0.35">
      <c r="B21" s="1"/>
      <c r="C21" s="1"/>
      <c r="D21" s="1"/>
      <c r="E21" s="1"/>
      <c r="F21" s="1"/>
      <c r="G21" s="1"/>
      <c r="H21" s="1"/>
      <c r="I21" s="1"/>
      <c r="J21" s="1"/>
    </row>
    <row r="22" spans="1:15" s="3" customFormat="1" ht="18" x14ac:dyDescent="0.25">
      <c r="B22" s="27" t="s">
        <v>36</v>
      </c>
      <c r="L22" s="3" t="s">
        <v>27</v>
      </c>
      <c r="M22" s="4">
        <v>0</v>
      </c>
    </row>
    <row r="23" spans="1:15" s="3" customFormat="1" ht="18" x14ac:dyDescent="0.25">
      <c r="B23" s="27" t="s">
        <v>33</v>
      </c>
      <c r="M23" s="4">
        <f>SUM(M20:M22)</f>
        <v>65164.68806</v>
      </c>
    </row>
    <row r="24" spans="1:15" s="3" customFormat="1" ht="21.75" customHeight="1" x14ac:dyDescent="0.25">
      <c r="B24" s="40" t="s">
        <v>34</v>
      </c>
      <c r="C24" s="40"/>
      <c r="D24" s="40"/>
      <c r="E24" s="40"/>
      <c r="F24" s="40"/>
      <c r="G24" s="40"/>
      <c r="H24" s="40"/>
      <c r="I24" s="40"/>
      <c r="J24" s="40"/>
      <c r="L24" s="4"/>
    </row>
    <row r="25" spans="1:15" ht="15.75" x14ac:dyDescent="0.25">
      <c r="B25" s="32"/>
      <c r="O25" s="10"/>
    </row>
    <row r="26" spans="1:15" ht="14.1" customHeight="1" x14ac:dyDescent="0.25"/>
    <row r="27" spans="1:15" ht="21" x14ac:dyDescent="0.35">
      <c r="B27" s="11" t="s">
        <v>9</v>
      </c>
      <c r="C27" s="1"/>
      <c r="D27" s="1"/>
      <c r="E27" s="1"/>
      <c r="F27" s="1"/>
      <c r="G27" s="1"/>
      <c r="H27" s="1"/>
      <c r="I27" s="1"/>
      <c r="J27" s="1"/>
    </row>
    <row r="28" spans="1:15" s="3" customFormat="1" ht="174" customHeight="1" x14ac:dyDescent="0.25">
      <c r="B28" s="39" t="s">
        <v>30</v>
      </c>
      <c r="C28" s="39"/>
      <c r="D28" s="39"/>
      <c r="E28" s="39"/>
      <c r="F28" s="39"/>
      <c r="G28" s="39"/>
      <c r="H28" s="39"/>
      <c r="I28" s="39"/>
      <c r="J28" s="39"/>
    </row>
    <row r="29" spans="1:15" ht="18.75" x14ac:dyDescent="0.3">
      <c r="B29" s="2"/>
      <c r="C29" s="2"/>
      <c r="D29" s="2"/>
      <c r="E29" s="2"/>
      <c r="F29" s="2"/>
      <c r="G29" s="2"/>
      <c r="H29" s="2"/>
      <c r="I29" s="2"/>
      <c r="J29" s="2"/>
    </row>
  </sheetData>
  <mergeCells count="12">
    <mergeCell ref="B28:J28"/>
    <mergeCell ref="B2:J2"/>
    <mergeCell ref="B3:J3"/>
    <mergeCell ref="B4:J4"/>
    <mergeCell ref="B7:J7"/>
    <mergeCell ref="B9:E9"/>
    <mergeCell ref="F9:J9"/>
    <mergeCell ref="B11:J11"/>
    <mergeCell ref="B14:B16"/>
    <mergeCell ref="D14:G14"/>
    <mergeCell ref="I14:J14"/>
    <mergeCell ref="B24:J24"/>
  </mergeCells>
  <pageMargins left="0.7" right="0.7" top="0.75" bottom="0.75" header="0.3" footer="0.3"/>
  <pageSetup scale="58" orientation="portrait" r:id="rId1"/>
  <headerFooter>
    <oddHeader>&amp;L&amp;G</oddHeader>
  </headerFooter>
  <customProperties>
    <customPr name="EpmWorksheetKeyString_GUID" r:id="rId2"/>
  </customProperties>
  <ignoredErrors>
    <ignoredError sqref="I19:J20" numberStoredAsText="1"/>
  </ignoredError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PLANTA PUERTO MALDONADO</vt:lpstr>
      <vt:lpstr>'PLANTA PUERTO MALDONADO'!Área_de_impresión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2024-05-03T13:00:41Z</cp:lastPrinted>
  <dcterms:created xsi:type="dcterms:W3CDTF">2022-07-19T12:43:11Z</dcterms:created>
  <dcterms:modified xsi:type="dcterms:W3CDTF">2024-05-06T20:01:48Z</dcterms:modified>
</cp:coreProperties>
</file>