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I:\NUEVA UNIDAD COMPARTIDA\JEFATURA TECNICA Y CONTROL\TATY MORI\TRABAJO REMOTO\SOLPED 1000101066 SUPERVISION COMPLEMENTARIA ILO\"/>
    </mc:Choice>
  </mc:AlternateContent>
  <xr:revisionPtr revIDLastSave="0" documentId="8_{00CE49A7-19C7-43EB-B785-5F043AF1F684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Hoja2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31" i="1" l="1"/>
  <c r="F31" i="1" s="1"/>
  <c r="E30" i="1"/>
  <c r="F30" i="1" s="1"/>
  <c r="E29" i="1"/>
  <c r="F29" i="1" s="1"/>
  <c r="E28" i="1"/>
  <c r="E27" i="1"/>
  <c r="F27" i="1" s="1"/>
  <c r="E26" i="1"/>
  <c r="F26" i="1" s="1"/>
  <c r="E25" i="1"/>
  <c r="F25" i="1" s="1"/>
  <c r="C24" i="1"/>
  <c r="F23" i="1"/>
  <c r="E23" i="1"/>
  <c r="E22" i="1"/>
  <c r="E21" i="1"/>
  <c r="E20" i="1"/>
  <c r="F20" i="1" s="1"/>
  <c r="E19" i="1"/>
  <c r="F19" i="1" s="1"/>
  <c r="E18" i="1"/>
  <c r="E17" i="1"/>
  <c r="C16" i="1"/>
  <c r="E15" i="1"/>
  <c r="E14" i="1"/>
  <c r="F14" i="1" s="1"/>
  <c r="E13" i="1"/>
  <c r="F13" i="1" s="1"/>
  <c r="E12" i="1"/>
  <c r="E11" i="1"/>
  <c r="E10" i="1"/>
  <c r="F10" i="1" s="1"/>
  <c r="E9" i="1"/>
  <c r="F9" i="1" s="1"/>
  <c r="C8" i="1"/>
  <c r="F12" i="1" l="1"/>
  <c r="F18" i="1"/>
  <c r="F15" i="1"/>
  <c r="F21" i="1"/>
  <c r="F22" i="1"/>
  <c r="F28" i="1"/>
  <c r="F11" i="1"/>
  <c r="F17" i="1"/>
</calcChain>
</file>

<file path=xl/sharedStrings.xml><?xml version="1.0" encoding="utf-8"?>
<sst xmlns="http://schemas.openxmlformats.org/spreadsheetml/2006/main" count="60" uniqueCount="26">
  <si>
    <t>Precio Unitario por documento</t>
  </si>
  <si>
    <t>PU(x)</t>
  </si>
  <si>
    <t>Item</t>
  </si>
  <si>
    <t>Especialidad de Documento</t>
  </si>
  <si>
    <t>Precio x Doc</t>
  </si>
  <si>
    <t>Ingenieria de Detalle Aprobada</t>
  </si>
  <si>
    <t>Civil /Sanitaria</t>
  </si>
  <si>
    <t>Eléctrica</t>
  </si>
  <si>
    <t>Generales</t>
  </si>
  <si>
    <t>Marina</t>
  </si>
  <si>
    <t>Instrumentación</t>
  </si>
  <si>
    <t>Mecánica / Sistema Contra Incendio</t>
  </si>
  <si>
    <t>Procesos</t>
  </si>
  <si>
    <t>Ingenieria de Detalle Observada</t>
  </si>
  <si>
    <t>Ingenieria de Detalle Faltante</t>
  </si>
  <si>
    <t>ANEXO 2</t>
  </si>
  <si>
    <t xml:space="preserve">Matriz de Costo del Servicio de Supervisión de la Elaboración Complementaria e Integración de la Ingeniería de Detalle del Nuevo Terminal Ilo </t>
  </si>
  <si>
    <t>IGV 18%</t>
  </si>
  <si>
    <t>Peso del Documento
(B)</t>
  </si>
  <si>
    <t>PU
(C)</t>
  </si>
  <si>
    <t>(A)*(B)*(C)</t>
  </si>
  <si>
    <t>(Soles)</t>
  </si>
  <si>
    <t>Sub Total
(soles)</t>
  </si>
  <si>
    <t xml:space="preserve">SUB TOTAL (Soles) </t>
  </si>
  <si>
    <t>TOTAL (Soles</t>
  </si>
  <si>
    <t>Cantidad documentos
(A)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</si>
</sst>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9"/>
      <color theme="1"/>
      <name val="Arial"/>
      <family val="2"/>
    </font>
    <font>
      <sz val="12"/>
      <color theme="1"/>
      <name val="Arial"/>
      <family val="2"/>
    </font>
    <font>
      <b/>
      <sz val="14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2" fillId="0" borderId="0" xfId="0" applyFont="1"/>
    <xf numFmtId="0" fontId="2" fillId="0" borderId="0" xfId="0" applyFont="1" applyFill="1" applyAlignment="1">
      <alignment horizontal="left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/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0" xfId="0" applyFont="1"/>
    <xf numFmtId="0" fontId="2" fillId="0" borderId="1" xfId="0" applyFont="1" applyBorder="1"/>
    <xf numFmtId="0" fontId="4" fillId="0" borderId="1" xfId="0" applyFont="1" applyFill="1" applyBorder="1" applyAlignment="1">
      <alignment horizontal="left" vertical="center" wrapText="1"/>
    </xf>
    <xf numFmtId="0" fontId="3" fillId="0" borderId="0" xfId="0" applyFont="1"/>
    <xf numFmtId="0" fontId="3" fillId="0" borderId="2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0" fillId="0" borderId="0" xfId="0" applyFont="1"/>
    <xf numFmtId="0" fontId="2" fillId="2" borderId="0" xfId="0" applyFont="1" applyFill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wrapText="1"/>
    </xf>
    <xf numFmtId="0" fontId="6" fillId="0" borderId="0" xfId="0" applyFont="1" applyAlignment="1">
      <alignment horizontal="center"/>
    </xf>
    <xf numFmtId="0" fontId="2" fillId="0" borderId="1" xfId="0" applyFont="1" applyBorder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35"/>
  <sheetViews>
    <sheetView tabSelected="1" zoomScale="90" zoomScaleNormal="90" workbookViewId="0">
      <selection activeCell="D16" sqref="D16"/>
    </sheetView>
  </sheetViews>
  <sheetFormatPr baseColWidth="10" defaultRowHeight="15" x14ac:dyDescent="0.25"/>
  <cols>
    <col min="1" max="1" width="5.28515625" style="1" customWidth="1"/>
    <col min="2" max="2" width="31.28515625" style="2" customWidth="1"/>
    <col min="3" max="3" width="13.28515625" style="3" customWidth="1"/>
    <col min="4" max="5" width="11.5703125" style="3" customWidth="1"/>
    <col min="6" max="6" width="11.5703125" style="3" hidden="1" customWidth="1"/>
    <col min="7" max="7" width="11.5703125" style="3" customWidth="1"/>
  </cols>
  <sheetData>
    <row r="1" spans="1:7" ht="18" x14ac:dyDescent="0.25">
      <c r="A1" s="21" t="s">
        <v>15</v>
      </c>
      <c r="B1" s="21"/>
      <c r="C1" s="21"/>
      <c r="D1" s="21"/>
      <c r="E1" s="21"/>
      <c r="F1" s="21"/>
      <c r="G1" s="21"/>
    </row>
    <row r="2" spans="1:7" ht="37.15" customHeight="1" x14ac:dyDescent="0.25">
      <c r="A2" s="20" t="s">
        <v>16</v>
      </c>
      <c r="B2" s="20"/>
      <c r="C2" s="20"/>
      <c r="D2" s="20"/>
      <c r="E2" s="20"/>
      <c r="F2" s="20"/>
      <c r="G2" s="20"/>
    </row>
    <row r="4" spans="1:7" x14ac:dyDescent="0.25">
      <c r="B4" s="2" t="s">
        <v>0</v>
      </c>
      <c r="C4" s="17" t="s">
        <v>1</v>
      </c>
      <c r="D4" s="3" t="s">
        <v>21</v>
      </c>
    </row>
    <row r="7" spans="1:7" ht="47.45" customHeight="1" x14ac:dyDescent="0.25">
      <c r="A7" s="4" t="s">
        <v>2</v>
      </c>
      <c r="B7" s="5" t="s">
        <v>3</v>
      </c>
      <c r="C7" s="6" t="s">
        <v>25</v>
      </c>
      <c r="D7" s="6" t="s">
        <v>18</v>
      </c>
      <c r="E7" s="6" t="s">
        <v>19</v>
      </c>
      <c r="F7" s="6" t="s">
        <v>4</v>
      </c>
      <c r="G7" s="6" t="s">
        <v>22</v>
      </c>
    </row>
    <row r="8" spans="1:7" s="10" customFormat="1" ht="30" x14ac:dyDescent="0.25">
      <c r="A8" s="7">
        <v>1</v>
      </c>
      <c r="B8" s="8" t="s">
        <v>5</v>
      </c>
      <c r="C8" s="9">
        <f>+SUM(C9:C15)</f>
        <v>1095</v>
      </c>
      <c r="D8" s="9"/>
      <c r="E8" s="9"/>
      <c r="F8" s="9"/>
      <c r="G8" s="9"/>
    </row>
    <row r="9" spans="1:7" x14ac:dyDescent="0.25">
      <c r="A9" s="11">
        <v>1.1000000000000001</v>
      </c>
      <c r="B9" s="12" t="s">
        <v>6</v>
      </c>
      <c r="C9" s="6">
        <v>314</v>
      </c>
      <c r="D9" s="19">
        <v>2</v>
      </c>
      <c r="E9" s="6" t="str">
        <f>+$C$4</f>
        <v>PU(x)</v>
      </c>
      <c r="F9" s="6" t="e">
        <f>+E9*D9</f>
        <v>#VALUE!</v>
      </c>
      <c r="G9" s="6" t="s">
        <v>20</v>
      </c>
    </row>
    <row r="10" spans="1:7" x14ac:dyDescent="0.25">
      <c r="A10" s="11">
        <v>1.2</v>
      </c>
      <c r="B10" s="12" t="s">
        <v>7</v>
      </c>
      <c r="C10" s="6">
        <v>130</v>
      </c>
      <c r="D10" s="19">
        <v>1</v>
      </c>
      <c r="E10" s="6" t="str">
        <f t="shared" ref="E10:E15" si="0">+$C$4</f>
        <v>PU(x)</v>
      </c>
      <c r="F10" s="6" t="e">
        <f t="shared" ref="F10:F15" si="1">+E10*D10</f>
        <v>#VALUE!</v>
      </c>
      <c r="G10" s="6" t="s">
        <v>20</v>
      </c>
    </row>
    <row r="11" spans="1:7" x14ac:dyDescent="0.25">
      <c r="A11" s="11">
        <v>1.3</v>
      </c>
      <c r="B11" s="12" t="s">
        <v>8</v>
      </c>
      <c r="C11" s="6">
        <v>11</v>
      </c>
      <c r="D11" s="19">
        <v>1</v>
      </c>
      <c r="E11" s="6" t="str">
        <f t="shared" si="0"/>
        <v>PU(x)</v>
      </c>
      <c r="F11" s="6" t="e">
        <f t="shared" si="1"/>
        <v>#VALUE!</v>
      </c>
      <c r="G11" s="6" t="s">
        <v>20</v>
      </c>
    </row>
    <row r="12" spans="1:7" x14ac:dyDescent="0.25">
      <c r="A12" s="11">
        <v>1.4</v>
      </c>
      <c r="B12" s="12" t="s">
        <v>9</v>
      </c>
      <c r="C12" s="6">
        <v>32</v>
      </c>
      <c r="D12" s="19">
        <v>2</v>
      </c>
      <c r="E12" s="6" t="str">
        <f t="shared" si="0"/>
        <v>PU(x)</v>
      </c>
      <c r="F12" s="6" t="e">
        <f t="shared" si="1"/>
        <v>#VALUE!</v>
      </c>
      <c r="G12" s="6" t="s">
        <v>20</v>
      </c>
    </row>
    <row r="13" spans="1:7" x14ac:dyDescent="0.25">
      <c r="A13" s="11">
        <v>1.5</v>
      </c>
      <c r="B13" s="12" t="s">
        <v>10</v>
      </c>
      <c r="C13" s="6">
        <v>98</v>
      </c>
      <c r="D13" s="19">
        <v>1</v>
      </c>
      <c r="E13" s="6" t="str">
        <f t="shared" si="0"/>
        <v>PU(x)</v>
      </c>
      <c r="F13" s="6" t="e">
        <f t="shared" si="1"/>
        <v>#VALUE!</v>
      </c>
      <c r="G13" s="6" t="s">
        <v>20</v>
      </c>
    </row>
    <row r="14" spans="1:7" x14ac:dyDescent="0.25">
      <c r="A14" s="11">
        <v>1.6</v>
      </c>
      <c r="B14" s="12" t="s">
        <v>11</v>
      </c>
      <c r="C14" s="6">
        <v>487</v>
      </c>
      <c r="D14" s="19">
        <v>2</v>
      </c>
      <c r="E14" s="6" t="str">
        <f t="shared" si="0"/>
        <v>PU(x)</v>
      </c>
      <c r="F14" s="6" t="e">
        <f t="shared" si="1"/>
        <v>#VALUE!</v>
      </c>
      <c r="G14" s="6" t="s">
        <v>20</v>
      </c>
    </row>
    <row r="15" spans="1:7" x14ac:dyDescent="0.25">
      <c r="A15" s="11">
        <v>1.7</v>
      </c>
      <c r="B15" s="12" t="s">
        <v>12</v>
      </c>
      <c r="C15" s="6">
        <v>23</v>
      </c>
      <c r="D15" s="19">
        <v>2</v>
      </c>
      <c r="E15" s="6" t="str">
        <f t="shared" si="0"/>
        <v>PU(x)</v>
      </c>
      <c r="F15" s="6" t="e">
        <f t="shared" si="1"/>
        <v>#VALUE!</v>
      </c>
      <c r="G15" s="6" t="s">
        <v>20</v>
      </c>
    </row>
    <row r="16" spans="1:7" s="10" customFormat="1" ht="30" x14ac:dyDescent="0.25">
      <c r="A16" s="13">
        <v>2</v>
      </c>
      <c r="B16" s="14" t="s">
        <v>13</v>
      </c>
      <c r="C16" s="9">
        <f>+SUM(C17:C23)</f>
        <v>181</v>
      </c>
      <c r="D16" s="9"/>
      <c r="E16" s="9"/>
      <c r="F16" s="9"/>
      <c r="G16" s="9"/>
    </row>
    <row r="17" spans="1:7" x14ac:dyDescent="0.25">
      <c r="A17" s="11">
        <v>2.1</v>
      </c>
      <c r="B17" s="15" t="s">
        <v>6</v>
      </c>
      <c r="C17" s="6">
        <v>24</v>
      </c>
      <c r="D17" s="6">
        <v>4</v>
      </c>
      <c r="E17" s="6" t="str">
        <f>+$C$4</f>
        <v>PU(x)</v>
      </c>
      <c r="F17" s="6" t="e">
        <f>+E17*D17</f>
        <v>#VALUE!</v>
      </c>
      <c r="G17" s="6" t="s">
        <v>20</v>
      </c>
    </row>
    <row r="18" spans="1:7" x14ac:dyDescent="0.25">
      <c r="A18" s="11">
        <v>2.2000000000000002</v>
      </c>
      <c r="B18" s="15" t="s">
        <v>7</v>
      </c>
      <c r="C18" s="6">
        <v>46</v>
      </c>
      <c r="D18" s="6">
        <v>2</v>
      </c>
      <c r="E18" s="6" t="str">
        <f t="shared" ref="E18:E23" si="2">+$C$4</f>
        <v>PU(x)</v>
      </c>
      <c r="F18" s="6" t="e">
        <f t="shared" ref="F18:F23" si="3">+E18*D18</f>
        <v>#VALUE!</v>
      </c>
      <c r="G18" s="6" t="s">
        <v>20</v>
      </c>
    </row>
    <row r="19" spans="1:7" x14ac:dyDescent="0.25">
      <c r="A19" s="11">
        <v>2.2999999999999998</v>
      </c>
      <c r="B19" s="15" t="s">
        <v>8</v>
      </c>
      <c r="C19" s="6">
        <v>1</v>
      </c>
      <c r="D19" s="6">
        <v>2</v>
      </c>
      <c r="E19" s="6" t="str">
        <f t="shared" si="2"/>
        <v>PU(x)</v>
      </c>
      <c r="F19" s="6" t="e">
        <f t="shared" si="3"/>
        <v>#VALUE!</v>
      </c>
      <c r="G19" s="6" t="s">
        <v>20</v>
      </c>
    </row>
    <row r="20" spans="1:7" x14ac:dyDescent="0.25">
      <c r="A20" s="11">
        <v>2.4</v>
      </c>
      <c r="B20" s="15" t="s">
        <v>9</v>
      </c>
      <c r="C20" s="6">
        <v>16</v>
      </c>
      <c r="D20" s="6">
        <v>4</v>
      </c>
      <c r="E20" s="6" t="str">
        <f t="shared" si="2"/>
        <v>PU(x)</v>
      </c>
      <c r="F20" s="6" t="e">
        <f t="shared" si="3"/>
        <v>#VALUE!</v>
      </c>
      <c r="G20" s="6" t="s">
        <v>20</v>
      </c>
    </row>
    <row r="21" spans="1:7" x14ac:dyDescent="0.25">
      <c r="A21" s="11">
        <v>2.5</v>
      </c>
      <c r="B21" s="15" t="s">
        <v>10</v>
      </c>
      <c r="C21" s="6">
        <v>12</v>
      </c>
      <c r="D21" s="6">
        <v>2</v>
      </c>
      <c r="E21" s="6" t="str">
        <f t="shared" si="2"/>
        <v>PU(x)</v>
      </c>
      <c r="F21" s="6" t="e">
        <f t="shared" si="3"/>
        <v>#VALUE!</v>
      </c>
      <c r="G21" s="6" t="s">
        <v>20</v>
      </c>
    </row>
    <row r="22" spans="1:7" x14ac:dyDescent="0.25">
      <c r="A22" s="11">
        <v>2.6</v>
      </c>
      <c r="B22" s="15" t="s">
        <v>11</v>
      </c>
      <c r="C22" s="6">
        <v>82</v>
      </c>
      <c r="D22" s="6">
        <v>4</v>
      </c>
      <c r="E22" s="6" t="str">
        <f t="shared" si="2"/>
        <v>PU(x)</v>
      </c>
      <c r="F22" s="6" t="e">
        <f t="shared" si="3"/>
        <v>#VALUE!</v>
      </c>
      <c r="G22" s="6" t="s">
        <v>20</v>
      </c>
    </row>
    <row r="23" spans="1:7" x14ac:dyDescent="0.25">
      <c r="A23" s="11">
        <v>2.7</v>
      </c>
      <c r="B23" s="15" t="s">
        <v>12</v>
      </c>
      <c r="C23" s="6">
        <v>0</v>
      </c>
      <c r="D23" s="6">
        <v>4</v>
      </c>
      <c r="E23" s="6" t="str">
        <f t="shared" si="2"/>
        <v>PU(x)</v>
      </c>
      <c r="F23" s="6" t="e">
        <f t="shared" si="3"/>
        <v>#VALUE!</v>
      </c>
      <c r="G23" s="6" t="s">
        <v>20</v>
      </c>
    </row>
    <row r="24" spans="1:7" s="10" customFormat="1" x14ac:dyDescent="0.25">
      <c r="A24" s="7">
        <v>3</v>
      </c>
      <c r="B24" s="8" t="s">
        <v>14</v>
      </c>
      <c r="C24" s="9">
        <f>+SUM(C25:C31)</f>
        <v>222</v>
      </c>
      <c r="D24" s="9"/>
      <c r="E24" s="9"/>
      <c r="F24" s="9"/>
      <c r="G24" s="9"/>
    </row>
    <row r="25" spans="1:7" s="16" customFormat="1" x14ac:dyDescent="0.25">
      <c r="A25" s="11">
        <v>3.1</v>
      </c>
      <c r="B25" s="12" t="s">
        <v>6</v>
      </c>
      <c r="C25" s="6">
        <v>11</v>
      </c>
      <c r="D25" s="6">
        <v>6</v>
      </c>
      <c r="E25" s="6" t="str">
        <f>+$C$4</f>
        <v>PU(x)</v>
      </c>
      <c r="F25" s="6" t="e">
        <f>+E25*D25</f>
        <v>#VALUE!</v>
      </c>
      <c r="G25" s="6" t="s">
        <v>20</v>
      </c>
    </row>
    <row r="26" spans="1:7" s="16" customFormat="1" x14ac:dyDescent="0.25">
      <c r="A26" s="11">
        <v>3.2</v>
      </c>
      <c r="B26" s="12" t="s">
        <v>7</v>
      </c>
      <c r="C26" s="6">
        <v>16</v>
      </c>
      <c r="D26" s="6">
        <v>3</v>
      </c>
      <c r="E26" s="6" t="str">
        <f t="shared" ref="E26:E31" si="4">+$C$4</f>
        <v>PU(x)</v>
      </c>
      <c r="F26" s="6" t="e">
        <f t="shared" ref="F26:F31" si="5">+E26*D26</f>
        <v>#VALUE!</v>
      </c>
      <c r="G26" s="6" t="s">
        <v>20</v>
      </c>
    </row>
    <row r="27" spans="1:7" s="16" customFormat="1" x14ac:dyDescent="0.25">
      <c r="A27" s="11">
        <v>3.3</v>
      </c>
      <c r="B27" s="12" t="s">
        <v>8</v>
      </c>
      <c r="C27" s="6">
        <v>5</v>
      </c>
      <c r="D27" s="6">
        <v>3</v>
      </c>
      <c r="E27" s="6" t="str">
        <f t="shared" si="4"/>
        <v>PU(x)</v>
      </c>
      <c r="F27" s="6" t="e">
        <f t="shared" si="5"/>
        <v>#VALUE!</v>
      </c>
      <c r="G27" s="6" t="s">
        <v>20</v>
      </c>
    </row>
    <row r="28" spans="1:7" s="16" customFormat="1" x14ac:dyDescent="0.25">
      <c r="A28" s="11">
        <v>3.4</v>
      </c>
      <c r="B28" s="12" t="s">
        <v>9</v>
      </c>
      <c r="C28" s="6">
        <v>32</v>
      </c>
      <c r="D28" s="6">
        <v>6</v>
      </c>
      <c r="E28" s="6" t="str">
        <f t="shared" si="4"/>
        <v>PU(x)</v>
      </c>
      <c r="F28" s="6" t="e">
        <f t="shared" si="5"/>
        <v>#VALUE!</v>
      </c>
      <c r="G28" s="6" t="s">
        <v>20</v>
      </c>
    </row>
    <row r="29" spans="1:7" s="16" customFormat="1" x14ac:dyDescent="0.25">
      <c r="A29" s="11">
        <v>3.5</v>
      </c>
      <c r="B29" s="12" t="s">
        <v>10</v>
      </c>
      <c r="C29" s="6">
        <v>25</v>
      </c>
      <c r="D29" s="6">
        <v>3</v>
      </c>
      <c r="E29" s="6" t="str">
        <f t="shared" si="4"/>
        <v>PU(x)</v>
      </c>
      <c r="F29" s="6" t="e">
        <f t="shared" si="5"/>
        <v>#VALUE!</v>
      </c>
      <c r="G29" s="6" t="s">
        <v>20</v>
      </c>
    </row>
    <row r="30" spans="1:7" s="16" customFormat="1" x14ac:dyDescent="0.25">
      <c r="A30" s="11">
        <v>3.6</v>
      </c>
      <c r="B30" s="12" t="s">
        <v>11</v>
      </c>
      <c r="C30" s="6">
        <v>133</v>
      </c>
      <c r="D30" s="6">
        <v>6</v>
      </c>
      <c r="E30" s="6" t="str">
        <f t="shared" si="4"/>
        <v>PU(x)</v>
      </c>
      <c r="F30" s="6" t="e">
        <f t="shared" si="5"/>
        <v>#VALUE!</v>
      </c>
      <c r="G30" s="6" t="s">
        <v>20</v>
      </c>
    </row>
    <row r="31" spans="1:7" s="16" customFormat="1" x14ac:dyDescent="0.25">
      <c r="A31" s="11">
        <v>3.7</v>
      </c>
      <c r="B31" s="12" t="s">
        <v>12</v>
      </c>
      <c r="C31" s="6">
        <v>0</v>
      </c>
      <c r="D31" s="6">
        <v>6</v>
      </c>
      <c r="E31" s="6" t="str">
        <f t="shared" si="4"/>
        <v>PU(x)</v>
      </c>
      <c r="F31" s="6" t="e">
        <f t="shared" si="5"/>
        <v>#VALUE!</v>
      </c>
      <c r="G31" s="6" t="s">
        <v>20</v>
      </c>
    </row>
    <row r="32" spans="1:7" ht="9.4" customHeight="1" x14ac:dyDescent="0.25"/>
    <row r="33" spans="1:7" x14ac:dyDescent="0.25">
      <c r="A33" s="22" t="s">
        <v>23</v>
      </c>
      <c r="B33" s="22"/>
      <c r="C33" s="22"/>
      <c r="D33" s="22"/>
      <c r="E33" s="22"/>
      <c r="F33" s="22"/>
      <c r="G33" s="18"/>
    </row>
    <row r="34" spans="1:7" x14ac:dyDescent="0.25">
      <c r="A34" s="22" t="s">
        <v>17</v>
      </c>
      <c r="B34" s="22"/>
      <c r="C34" s="22"/>
      <c r="D34" s="22"/>
      <c r="E34" s="22"/>
      <c r="F34" s="22"/>
      <c r="G34" s="18"/>
    </row>
    <row r="35" spans="1:7" x14ac:dyDescent="0.25">
      <c r="A35" s="22" t="s">
        <v>24</v>
      </c>
      <c r="B35" s="22"/>
      <c r="C35" s="22"/>
      <c r="D35" s="22"/>
      <c r="E35" s="22"/>
      <c r="F35" s="22"/>
      <c r="G35" s="18"/>
    </row>
  </sheetData>
  <mergeCells count="5">
    <mergeCell ref="A2:G2"/>
    <mergeCell ref="A1:G1"/>
    <mergeCell ref="A33:F33"/>
    <mergeCell ref="A34:F34"/>
    <mergeCell ref="A35:F35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Yasmin Guadalupe Flores Unzaga</dc:creator>
  <cp:lastModifiedBy>Taty Karol Mori Manuyama</cp:lastModifiedBy>
  <dcterms:created xsi:type="dcterms:W3CDTF">2019-12-19T12:53:10Z</dcterms:created>
  <dcterms:modified xsi:type="dcterms:W3CDTF">2020-04-07T18:59:03Z</dcterms:modified>
</cp:coreProperties>
</file>